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filterPrivacy="1"/>
  <xr:revisionPtr revIDLastSave="0" documentId="13_ncr:1_{FA896886-747B-B248-A9E2-6D464723E08F}" xr6:coauthVersionLast="45" xr6:coauthVersionMax="45" xr10:uidLastSave="{00000000-0000-0000-0000-000000000000}"/>
  <bookViews>
    <workbookView xWindow="0" yWindow="640" windowWidth="28800" windowHeight="16220" activeTab="6" xr2:uid="{00000000-000D-0000-FFFF-FFFF00000000}"/>
  </bookViews>
  <sheets>
    <sheet name="ZAŁ A1" sheetId="3" r:id="rId1"/>
    <sheet name="ZAŁ A2" sheetId="5" r:id="rId2"/>
    <sheet name="ZAŁ A3" sheetId="9" r:id="rId3"/>
    <sheet name="ZAŁ A4" sheetId="6" r:id="rId4"/>
    <sheet name="ZAŁ A5" sheetId="7" r:id="rId5"/>
    <sheet name="ZAŁ A6" sheetId="8" r:id="rId6"/>
    <sheet name="ZAŁ A7" sheetId="10" r:id="rId7"/>
    <sheet name="Arkusz1" sheetId="11" r:id="rId8"/>
  </sheets>
  <definedNames>
    <definedName name="_xlnm.Print_Area" localSheetId="0">'ZAŁ A1'!$A$1:$G$26</definedName>
    <definedName name="_xlnm.Print_Area" localSheetId="1">'ZAŁ A2'!$A$1:$G$47</definedName>
    <definedName name="_xlnm.Print_Area" localSheetId="2">'ZAŁ A3'!$A$1:$E$47</definedName>
    <definedName name="_xlnm.Print_Area" localSheetId="3">'ZAŁ A4'!$A$1:$G$14</definedName>
    <definedName name="_xlnm.Print_Area" localSheetId="4">'ZAŁ A5'!$A$1:$F$11</definedName>
    <definedName name="_xlnm.Print_Area" localSheetId="5">'ZAŁ A6'!$A$1:$G$12</definedName>
    <definedName name="_xlnm.Print_Area" localSheetId="6">'ZAŁ A7'!$A$1:$G$10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5" l="1"/>
  <c r="F10" i="8"/>
  <c r="F13" i="6"/>
  <c r="D46" i="9"/>
  <c r="F9" i="10"/>
  <c r="E10" i="7"/>
  <c r="F25" i="3"/>
</calcChain>
</file>

<file path=xl/sharedStrings.xml><?xml version="1.0" encoding="utf-8"?>
<sst xmlns="http://schemas.openxmlformats.org/spreadsheetml/2006/main" count="478" uniqueCount="258">
  <si>
    <t>Pojemniki 120 l plastikowe</t>
  </si>
  <si>
    <t>Pojemniki pok 2,2 m3</t>
  </si>
  <si>
    <t xml:space="preserve">Pojemniki do selektywnej zbiórki typu IGLOO o poj. 1,5 m3 </t>
  </si>
  <si>
    <t xml:space="preserve">Pojemniki typu koleba </t>
  </si>
  <si>
    <t>Pojemnik Kp-7 otwarty</t>
  </si>
  <si>
    <t>Pojemnik na świetlówki</t>
  </si>
  <si>
    <t xml:space="preserve">Klucz udarowy </t>
  </si>
  <si>
    <t xml:space="preserve">Nagrzewnica elektryczna </t>
  </si>
  <si>
    <t xml:space="preserve">Nagrzewnica olejowa </t>
  </si>
  <si>
    <t>Wózek widłowy</t>
  </si>
  <si>
    <t>Motopompa SEV 80X woda</t>
  </si>
  <si>
    <t xml:space="preserve">Drabina aluminiowa 3 elementowa </t>
  </si>
  <si>
    <t xml:space="preserve">Kompresor </t>
  </si>
  <si>
    <t xml:space="preserve">Mieszalnik bębnowy </t>
  </si>
  <si>
    <t>Spawarka snake 200p</t>
  </si>
  <si>
    <t>Spawarka transf se 250</t>
  </si>
  <si>
    <t xml:space="preserve">Wiertarko-wkrętarka z ładowarką </t>
  </si>
  <si>
    <t>Pilarka STIHL</t>
  </si>
  <si>
    <t>Kosiarka spalinowa  G53 PB X60 COMFORT</t>
  </si>
  <si>
    <t>Kosa spalinowa 753T</t>
  </si>
  <si>
    <t>Kosa STIHL</t>
  </si>
  <si>
    <t xml:space="preserve">Kosiarka spalinowa </t>
  </si>
  <si>
    <t>Prostownik LEADER</t>
  </si>
  <si>
    <t xml:space="preserve">Drukarka Samsung </t>
  </si>
  <si>
    <t>Komputer Dell z wyposażeniem</t>
  </si>
  <si>
    <t>Notebook Lenovo z wyposażeniem</t>
  </si>
  <si>
    <t>Notebook dell z wyposażeniem</t>
  </si>
  <si>
    <t>Notebook HP 45062 z wyposażeniem</t>
  </si>
  <si>
    <t>Bindownica profmaster</t>
  </si>
  <si>
    <t>Niszczarka Fellowes</t>
  </si>
  <si>
    <t xml:space="preserve">kopiarka canon ir3225 </t>
  </si>
  <si>
    <t>Lp</t>
  </si>
  <si>
    <t>Nazwa</t>
  </si>
  <si>
    <t>Nr inwentarzowy</t>
  </si>
  <si>
    <t>KŚT</t>
  </si>
  <si>
    <t>Data przyjęcia</t>
  </si>
  <si>
    <t>BUDYNEK ADMINISTRACYJNO SOCJALNY Z GARAŻEM I WARSZ</t>
  </si>
  <si>
    <t>MZGOK/ŚT/01/105/01</t>
  </si>
  <si>
    <t>105</t>
  </si>
  <si>
    <t xml:space="preserve">GARAŻ NA SPRZĘT SKŁADOWISKOWY </t>
  </si>
  <si>
    <t>MZGOK/ŚT/01/104/02</t>
  </si>
  <si>
    <t>104</t>
  </si>
  <si>
    <t>WIATA NA SUROWCE WTÓRNE</t>
  </si>
  <si>
    <t>MZGOK/ŚT/01/104/03</t>
  </si>
  <si>
    <t xml:space="preserve">WIATA NA ODPADY PROBLEMOWE </t>
  </si>
  <si>
    <t>MZGOK/ŚT/01/104/04</t>
  </si>
  <si>
    <t>LINIA NAPOWIETRZNO -ENERGETYCZNA SM-15 KW</t>
  </si>
  <si>
    <t>MZGOK/ŚT/02/211/01</t>
  </si>
  <si>
    <t>211</t>
  </si>
  <si>
    <t>PRZYŁĄCZA WODOCIĄGOWE</t>
  </si>
  <si>
    <t>MZGOK/ŚT/02/211/02</t>
  </si>
  <si>
    <t>INSTALACJE WODNO-KANALIZACYJNE</t>
  </si>
  <si>
    <t>MZGOK/ŚT/02/211/03</t>
  </si>
  <si>
    <t>KWATERA SKŁADOWANIA ODPADÓW NR 1</t>
  </si>
  <si>
    <t>MZGOK/ŚT/02/291/04</t>
  </si>
  <si>
    <t>291</t>
  </si>
  <si>
    <t>KWATERA SKŁADOWANIA ODPADÓW NR 2</t>
  </si>
  <si>
    <t>MZGOK/ŚT/02/291/05</t>
  </si>
  <si>
    <t>ZIELEŃ IZOLACYJNA</t>
  </si>
  <si>
    <t>MZGOK/ŚT/02/291/06</t>
  </si>
  <si>
    <t xml:space="preserve">BRODZIK DEZYNFEKCYJNY </t>
  </si>
  <si>
    <t>MZGOK/ŚT/02/291/07</t>
  </si>
  <si>
    <t>KOMPOSTOWNIA ODPADÓW</t>
  </si>
  <si>
    <t>MZGOK/ŚT/02/291/08</t>
  </si>
  <si>
    <t>SORTOWNIA ODPADÓW</t>
  </si>
  <si>
    <t>MZGOK/ŚT/02/291/09</t>
  </si>
  <si>
    <t>OGRODZENIE TERENU</t>
  </si>
  <si>
    <t>MZGOK/ŚT/02/291/10</t>
  </si>
  <si>
    <t>DROGI I PLACE WEWNĘTRZNE</t>
  </si>
  <si>
    <t>MZGOK/ŚT/02/291/11</t>
  </si>
  <si>
    <t xml:space="preserve">ZESPÓŁ PRĄDOTWÓRCZY </t>
  </si>
  <si>
    <t>MZGOK/ŚT/03/343/01</t>
  </si>
  <si>
    <t>343</t>
  </si>
  <si>
    <t>SORTER OPTOELEKTRONICZNY</t>
  </si>
  <si>
    <t>MZGOK/ŚT/04/492/02</t>
  </si>
  <si>
    <t>492</t>
  </si>
  <si>
    <t>MZGOK/ŚT/04/491/03</t>
  </si>
  <si>
    <t>491</t>
  </si>
  <si>
    <t>MZGOK/ŚT/04/491/04</t>
  </si>
  <si>
    <t>SPYCHARKA TYP TP 12C</t>
  </si>
  <si>
    <t>MZGOK/ŚT/05/580/01</t>
  </si>
  <si>
    <t>580</t>
  </si>
  <si>
    <t>ŁADOWARKA KOŁOWO-TELESKOPOWA BOBCAT TYP 3071</t>
  </si>
  <si>
    <t>MZGOK/ŚT/05/580/02</t>
  </si>
  <si>
    <t>KOMPAKTOR Ł 34-K</t>
  </si>
  <si>
    <t>MZGOK/ŚT/05/580/03</t>
  </si>
  <si>
    <t>PŁUG DWUSTRONNY</t>
  </si>
  <si>
    <t>MZGOK/ŚT/05/582/04</t>
  </si>
  <si>
    <t>582</t>
  </si>
  <si>
    <t xml:space="preserve">ZAMIATARKA SC240 </t>
  </si>
  <si>
    <t>MZGOK/ŚT/05/582/05</t>
  </si>
  <si>
    <t xml:space="preserve">URZĄDZENIA WYSOKIEGO CIŚNIENIA </t>
  </si>
  <si>
    <t>MZGOK/ŚT/06/659/01</t>
  </si>
  <si>
    <t>659</t>
  </si>
  <si>
    <t>PRASA DO ODPADÓW ROCZNIAK PR 8M</t>
  </si>
  <si>
    <t>MZGOK/ŚT/06/659/03</t>
  </si>
  <si>
    <t xml:space="preserve">KOMPLETNA LINIA SORTOWNICZA </t>
  </si>
  <si>
    <t>MZGOK/ŚT/06/659/04</t>
  </si>
  <si>
    <t>KONTENER EKOLOGICZNY KE-7</t>
  </si>
  <si>
    <t>MZGOK/ŚT/06/681/05</t>
  </si>
  <si>
    <t>681</t>
  </si>
  <si>
    <t>ROZDRABNIARKA DO DREWNA SCORPION 120 SD</t>
  </si>
  <si>
    <t>MZGOK/ŚT/06/659/06</t>
  </si>
  <si>
    <t xml:space="preserve">WAGA SAMOCHODOWA </t>
  </si>
  <si>
    <t>MZGOK/ŚT/06/660/07</t>
  </si>
  <si>
    <t>660</t>
  </si>
  <si>
    <t>INSTALACJE ELEKTRYCZNE WEWNĘTRZNE</t>
  </si>
  <si>
    <t>MZGOK/ŚT/06/614/08</t>
  </si>
  <si>
    <t>614</t>
  </si>
  <si>
    <t>664</t>
  </si>
  <si>
    <t>KONTENER TYP KP-7</t>
  </si>
  <si>
    <t>MZGOK/ŚT/06/681/10</t>
  </si>
  <si>
    <t xml:space="preserve">MYJKA CIŚNIENIOWA </t>
  </si>
  <si>
    <t>MZGOK/ŚT/06/659/11</t>
  </si>
  <si>
    <t xml:space="preserve">DWUKOMOROWA PRASA DO ODPADÓW </t>
  </si>
  <si>
    <t>MZGOK/ŚT/06/659/12</t>
  </si>
  <si>
    <t xml:space="preserve">ZBIORNIK NA OLEJ NAPĘDOWY </t>
  </si>
  <si>
    <t>MZGOK/ŚT/06/603/13</t>
  </si>
  <si>
    <t>603</t>
  </si>
  <si>
    <t xml:space="preserve">MOBILNE SITO DO PRZESIEWANIA ODPADÓW </t>
  </si>
  <si>
    <t>MZGOK/ŚT/06/659/16</t>
  </si>
  <si>
    <t xml:space="preserve">KONTENER ROLKOWY TYP K19 </t>
  </si>
  <si>
    <t>MZGOK/ŚT/06/681/17</t>
  </si>
  <si>
    <t>KONTENER KP-7 SZT 6</t>
  </si>
  <si>
    <t>MZGOK/ŚT/06/681/18</t>
  </si>
  <si>
    <t>KONTENER KP-7 SZT 2</t>
  </si>
  <si>
    <t>MZGOK/ŚT/06/681/19</t>
  </si>
  <si>
    <t>KONTENER 18 M3 SZT 1</t>
  </si>
  <si>
    <t>MZGOK/ŚT/06/681/20</t>
  </si>
  <si>
    <t xml:space="preserve">WÓZEK WIDŁOWY NISSAN </t>
  </si>
  <si>
    <t>MZGOK/ŚT/07/763/08</t>
  </si>
  <si>
    <t>763</t>
  </si>
  <si>
    <t xml:space="preserve">WÓZEK WIDŁOWY TOYOTA MODEL 62 Z 2006R. </t>
  </si>
  <si>
    <t>MZGOK/ŚT/07/743/18</t>
  </si>
  <si>
    <t xml:space="preserve">KONTENER SOCJALNY Z CZĘŚCIA SANITARNĄ </t>
  </si>
  <si>
    <t>MZGOK/ŚT/08/086/01</t>
  </si>
  <si>
    <t>806</t>
  </si>
  <si>
    <t>HALA SORTOWNI I SEGMENT ODBIORU FRAKCJI</t>
  </si>
  <si>
    <t>EZGDK/ŚT/1/101/01</t>
  </si>
  <si>
    <t>101</t>
  </si>
  <si>
    <t>BUDYNEK ADMINISTRACYJNO-SOCJALNY</t>
  </si>
  <si>
    <t>EZGDK/ŚT/1/105/02</t>
  </si>
  <si>
    <t>BUDYNEK WAGI</t>
  </si>
  <si>
    <t>EZGDK/ŚT/1/105/03</t>
  </si>
  <si>
    <t>DROGI, PLACE WEWNĘTRZNE I MIEJSCA POSTOJOWE  SEPARATOR,  OŚWIETLENIE ULICZNE I MONOTORING</t>
  </si>
  <si>
    <t>EZGDK/ŚT/2/291/01</t>
  </si>
  <si>
    <t>KOMPOSTOWNIA - BUDYNEK, PLAC DOJRZEWANIA STABILIZATU, ZBIORNIK RETENCYJNY</t>
  </si>
  <si>
    <t>EZGDK/ŚT/2/291/02</t>
  </si>
  <si>
    <t>STACJA TRANSFORMATOROWA</t>
  </si>
  <si>
    <t>EZGDK/ŚT/6/630/04</t>
  </si>
  <si>
    <t>ZBIORNIK BEZODPŁYWOWY</t>
  </si>
  <si>
    <t>EZGDK/ŚT/1/104/04</t>
  </si>
  <si>
    <t>INSTALACJA BIOLOGICZNEJ STABILIZACJI ODPADÓW - KOMPOSTOWNIA</t>
  </si>
  <si>
    <t>EZGDK/ŚT/6/659/05</t>
  </si>
  <si>
    <t>KOMPLETNA LINIA SORTOWNICZA - SORTOWNIA</t>
  </si>
  <si>
    <t>EZGDK/ŚT/6/659/06</t>
  </si>
  <si>
    <t>ŁADOWARKA KOŁOWA</t>
  </si>
  <si>
    <t>EZGDK/ŚT/5/580/01</t>
  </si>
  <si>
    <t>EZGDK/ŚT/5/580/02</t>
  </si>
  <si>
    <t>KONTENER 28 M3</t>
  </si>
  <si>
    <t>EZGDK/ŚT/6/681/01</t>
  </si>
  <si>
    <t>KONTENERY 1,1M3</t>
  </si>
  <si>
    <t>EZGDK/ŚT/6/681/02</t>
  </si>
  <si>
    <t>KONTENERY 1,5 M3</t>
  </si>
  <si>
    <t>EZGDK/ŚT/6/681/03</t>
  </si>
  <si>
    <t>KB</t>
  </si>
  <si>
    <t>Załącznik A1 Wykaz budynków i budowli</t>
  </si>
  <si>
    <t>O</t>
  </si>
  <si>
    <t>SYSTEM TELEWIZJI PRZEMYSŁOWEJ</t>
  </si>
  <si>
    <t>MZGOK/ŚT/06/629/14</t>
  </si>
  <si>
    <t>629</t>
  </si>
  <si>
    <t>PRZENOSNY ANALIZATOR BIOGAZU GFM 416</t>
  </si>
  <si>
    <t>MZGOK/ŚT/06/664/15</t>
  </si>
  <si>
    <t>Określenie wartości*</t>
  </si>
  <si>
    <t>* Określenie wartości według księgowej brutto (KB) lub odtworzeniowej (O)</t>
  </si>
  <si>
    <t>Załącznik A2 Wykaz maszyn, urządzeń i wyposażenia</t>
  </si>
  <si>
    <t>Załącznik A7 Wykaz maszyn i urządzeń od awarii</t>
  </si>
  <si>
    <t xml:space="preserve">Załącznik A4 Wykaz sprzętu elektronicznego stacjonalnego </t>
  </si>
  <si>
    <t>Załącznik A6 Wykaz maszyn,urządzeń i sprzętu od uszkodzeń (CPM)</t>
  </si>
  <si>
    <t>Załącznik A3 Wykaz  pozostałych składników mienia  w tym niskocennych składników majątku</t>
  </si>
  <si>
    <t>MZGOK/08/W/01</t>
  </si>
  <si>
    <t>MZGOK/10/W/07</t>
  </si>
  <si>
    <t>MZGOK/12/W/04</t>
  </si>
  <si>
    <t>MZGOK/11/W/03</t>
  </si>
  <si>
    <t xml:space="preserve">Motowiertarka dh </t>
  </si>
  <si>
    <t xml:space="preserve">Metalowa szafa warsztatowa </t>
  </si>
  <si>
    <t>Ekspres automatyczny KRUPS</t>
  </si>
  <si>
    <t>Pralka BOSCH WAE</t>
  </si>
  <si>
    <t xml:space="preserve">Pojemnik pok 2,2 m3 ocynkowane </t>
  </si>
  <si>
    <t>Pojemnik POK - 11 szt. 10</t>
  </si>
  <si>
    <t>Szafy głębokie magazyn odzieży szt. 5</t>
  </si>
  <si>
    <t>Wytwornica pianowa (gaśnica)</t>
  </si>
  <si>
    <t>Agregat proszkowy (gaśnica)</t>
  </si>
  <si>
    <t xml:space="preserve">2017 rok odbudowy </t>
  </si>
  <si>
    <t xml:space="preserve">SYSTEM PRZECIWPOŻAROWY </t>
  </si>
  <si>
    <t>663</t>
  </si>
  <si>
    <t>RAZEM W PLN</t>
  </si>
  <si>
    <t>1.</t>
  </si>
  <si>
    <t>2.</t>
  </si>
  <si>
    <t>3.</t>
  </si>
  <si>
    <t>4.</t>
  </si>
  <si>
    <t>5.</t>
  </si>
  <si>
    <t>6.</t>
  </si>
  <si>
    <t>Suma ubezpieczenia w PLN</t>
  </si>
  <si>
    <t>Suma ubezpieczeniaw PLN</t>
  </si>
  <si>
    <t xml:space="preserve">Załącznik A5 Wykaz sprzętu elektronicznego przenośnego </t>
  </si>
  <si>
    <t>RAZEM w PLN</t>
  </si>
  <si>
    <t>2017</t>
  </si>
  <si>
    <t>Zestaw Komputerowy</t>
  </si>
  <si>
    <t>Serwer DELL</t>
  </si>
  <si>
    <t>Kamera termowizyjna</t>
  </si>
  <si>
    <t>MZGOK/07/W/02</t>
  </si>
  <si>
    <t>MZGOK/08/W/02</t>
  </si>
  <si>
    <t>MZGOK/16/W/01</t>
  </si>
  <si>
    <t>MZGOK/16/W/02</t>
  </si>
  <si>
    <t>MZGOK/ŚT/6/663/21</t>
  </si>
  <si>
    <t>MZGOK/ŚT/6/624/22</t>
  </si>
  <si>
    <t>KKOMPAKTOR KOŁOWY  Bomag 601R8 po odbudowie nr Íabryczny'. 10157l',t10547</t>
  </si>
  <si>
    <t xml:space="preserve">MZGOK/ŚT/05/580/06
</t>
  </si>
  <si>
    <t>kontener otwarty KO-7 szt 5</t>
  </si>
  <si>
    <t>MZGOK/ŚT/6/681/23</t>
  </si>
  <si>
    <t xml:space="preserve">Klimatyzator serwerownia </t>
  </si>
  <si>
    <t>MZGOK/ŚT/6/652/24</t>
  </si>
  <si>
    <t>System monitoringu</t>
  </si>
  <si>
    <t>MZGOK/ŚT/6/624/25</t>
  </si>
  <si>
    <t>Niszczarka Prof. Wallner</t>
  </si>
  <si>
    <t>MZGOK/07/W/03</t>
  </si>
  <si>
    <t xml:space="preserve">Urządzenie wielofunkcyjne HP Laser Jet Color </t>
  </si>
  <si>
    <t>MZGOK/07/W/04</t>
  </si>
  <si>
    <t>MZGOK/21/W/01</t>
  </si>
  <si>
    <t>Serwer plików w serwerowni</t>
  </si>
  <si>
    <t>MZGOK/08/W/04</t>
  </si>
  <si>
    <t>2018</t>
  </si>
  <si>
    <t>kosa FS 410</t>
  </si>
  <si>
    <t>używane pojemniki poj 1100 szt. 67</t>
  </si>
  <si>
    <t>używane pojemniki poj 240 szt. 23</t>
  </si>
  <si>
    <t>używane pojemniki poj. 120 szt. 1611</t>
  </si>
  <si>
    <t>Urządzenie wielofunkcyjne laserjet pro</t>
  </si>
  <si>
    <t>MZGOK/16/W/07</t>
  </si>
  <si>
    <t>Notebook dell z wyposażeniem Dell Inspiron</t>
  </si>
  <si>
    <t>MZGOK/20/W/03</t>
  </si>
  <si>
    <t>2019</t>
  </si>
  <si>
    <t>Zestaw combo</t>
  </si>
  <si>
    <t>MZGOK/ŚT/7/760/22</t>
  </si>
  <si>
    <t>Wózek widłowy Y1D2A25Q</t>
  </si>
  <si>
    <t xml:space="preserve">Linia sortownicza - modernizacja </t>
  </si>
  <si>
    <t>MZGOK/ŚT/06/659/26 P</t>
  </si>
  <si>
    <t>Pojemniki poj. 1100 szt. 25</t>
  </si>
  <si>
    <t>Pojemnik szt. 20 240 l</t>
  </si>
  <si>
    <t>Pojemnik szt 85 1100l</t>
  </si>
  <si>
    <t>Nr sprawy MZGOK ZP…...............</t>
  </si>
  <si>
    <t>Nr sprawy MZGOK ZP …..............</t>
  </si>
  <si>
    <t>Nr sprawy MZGOK ZP….......................</t>
  </si>
  <si>
    <t>Nr sprawy MZGOK ZP….............</t>
  </si>
  <si>
    <t>Nr sprawyMZGOK ZP…..............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</si>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</sst>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_ * #,##0.00_)\ _z_ł_ ;_ * \(#,##0.00\)\ _z_ł_ ;_ * &quot;-&quot;??_)\ _z_ł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Lato Light"/>
      <family val="2"/>
      <charset val="238"/>
    </font>
    <font>
      <b/>
      <sz val="8"/>
      <color rgb="FF000000"/>
      <name val="Lato Light"/>
      <family val="2"/>
      <charset val="238"/>
    </font>
    <font>
      <sz val="8"/>
      <color rgb="FF000000"/>
      <name val="Lato Light"/>
      <family val="2"/>
      <charset val="238"/>
    </font>
    <font>
      <b/>
      <sz val="8"/>
      <color theme="1"/>
      <name val="Lato Light"/>
      <family val="2"/>
      <charset val="238"/>
    </font>
    <font>
      <sz val="8"/>
      <name val="Lato Light"/>
      <family val="2"/>
      <charset val="238"/>
    </font>
    <font>
      <b/>
      <sz val="8"/>
      <name val="Lato Light"/>
      <family val="2"/>
      <charset val="238"/>
    </font>
    <font>
      <sz val="8"/>
      <color theme="1" tint="4.9989318521683403E-2"/>
      <name val="Lato Light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.3000000000000007"/>
      <name val="Tahoma"/>
      <family val="2"/>
      <charset val="238"/>
    </font>
    <font>
      <sz val="8"/>
      <color rgb="FFFF0000"/>
      <name val="Lato Light"/>
      <family val="2"/>
      <charset val="238"/>
    </font>
    <font>
      <sz val="9.3000000000000007"/>
      <color rgb="FFFF0000"/>
      <name val="Tahoma"/>
      <family val="2"/>
      <charset val="238"/>
    </font>
    <font>
      <b/>
      <sz val="8"/>
      <color theme="1" tint="4.9989318521683403E-2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 applyFill="1"/>
    <xf numFmtId="0" fontId="1" fillId="0" borderId="0" xfId="0" applyFont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/>
    </xf>
    <xf numFmtId="0" fontId="5" fillId="0" borderId="0" xfId="0" applyFont="1" applyFill="1" applyAlignment="1"/>
    <xf numFmtId="0" fontId="5" fillId="0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10" fillId="3" borderId="4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4" fontId="10" fillId="3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4" fontId="12" fillId="3" borderId="0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166" fontId="11" fillId="0" borderId="0" xfId="0" applyNumberFormat="1" applyFont="1" applyFill="1" applyAlignment="1">
      <alignment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13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5" borderId="0" xfId="0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opLeftCell="A13" zoomScale="140" zoomScaleNormal="140" zoomScaleSheetLayoutView="120" workbookViewId="0">
      <selection sqref="A1:D1"/>
    </sheetView>
  </sheetViews>
  <sheetFormatPr baseColWidth="10" defaultColWidth="9.5" defaultRowHeight="11" x14ac:dyDescent="0.2"/>
  <cols>
    <col min="1" max="1" width="3" style="10" bestFit="1" customWidth="1"/>
    <col min="2" max="2" width="26.1640625" style="21" customWidth="1"/>
    <col min="3" max="3" width="15" style="21" customWidth="1"/>
    <col min="4" max="4" width="4.1640625" style="10" bestFit="1" customWidth="1"/>
    <col min="5" max="5" width="9.5" style="10" customWidth="1"/>
    <col min="6" max="6" width="13.83203125" style="10" customWidth="1"/>
    <col min="7" max="7" width="9.6640625" style="10" bestFit="1" customWidth="1"/>
    <col min="8" max="8" width="12.1640625" style="10" bestFit="1" customWidth="1"/>
    <col min="9" max="9" width="9.5" style="10"/>
    <col min="10" max="10" width="12" style="10" bestFit="1" customWidth="1"/>
    <col min="11" max="16384" width="9.5" style="10"/>
  </cols>
  <sheetData>
    <row r="1" spans="1:10" ht="15" x14ac:dyDescent="0.2">
      <c r="A1" s="105" t="s">
        <v>250</v>
      </c>
      <c r="B1" s="106"/>
      <c r="C1" s="106"/>
      <c r="D1" s="106"/>
    </row>
    <row r="2" spans="1:10" x14ac:dyDescent="0.2">
      <c r="A2" s="104" t="s">
        <v>166</v>
      </c>
      <c r="B2" s="104"/>
      <c r="C2" s="104"/>
      <c r="D2" s="104"/>
      <c r="E2" s="104"/>
      <c r="F2" s="104"/>
      <c r="G2" s="15"/>
    </row>
    <row r="3" spans="1:10" ht="24" x14ac:dyDescent="0.2">
      <c r="A3" s="40" t="s">
        <v>31</v>
      </c>
      <c r="B3" s="40" t="s">
        <v>32</v>
      </c>
      <c r="C3" s="40" t="s">
        <v>33</v>
      </c>
      <c r="D3" s="40" t="s">
        <v>34</v>
      </c>
      <c r="E3" s="40" t="s">
        <v>35</v>
      </c>
      <c r="F3" s="40" t="s">
        <v>203</v>
      </c>
      <c r="G3" s="40" t="s">
        <v>173</v>
      </c>
    </row>
    <row r="4" spans="1:10" ht="25" customHeight="1" x14ac:dyDescent="0.2">
      <c r="A4" s="2">
        <v>1</v>
      </c>
      <c r="B4" s="2" t="s">
        <v>137</v>
      </c>
      <c r="C4" s="2" t="s">
        <v>138</v>
      </c>
      <c r="D4" s="2" t="s">
        <v>139</v>
      </c>
      <c r="E4" s="3">
        <v>2015</v>
      </c>
      <c r="F4" s="11">
        <v>3437667</v>
      </c>
      <c r="G4" s="11" t="s">
        <v>167</v>
      </c>
      <c r="H4" s="12"/>
    </row>
    <row r="5" spans="1:10" ht="24" customHeight="1" x14ac:dyDescent="0.2">
      <c r="A5" s="2">
        <v>2</v>
      </c>
      <c r="B5" s="2" t="s">
        <v>140</v>
      </c>
      <c r="C5" s="2" t="s">
        <v>141</v>
      </c>
      <c r="D5" s="2">
        <v>105</v>
      </c>
      <c r="E5" s="2">
        <v>2015</v>
      </c>
      <c r="F5" s="11">
        <v>1043007</v>
      </c>
      <c r="G5" s="11" t="s">
        <v>167</v>
      </c>
    </row>
    <row r="6" spans="1:10" ht="12" x14ac:dyDescent="0.2">
      <c r="A6" s="2">
        <v>3</v>
      </c>
      <c r="B6" s="2" t="s">
        <v>142</v>
      </c>
      <c r="C6" s="2" t="s">
        <v>143</v>
      </c>
      <c r="D6" s="2">
        <v>105</v>
      </c>
      <c r="E6" s="2">
        <v>2015</v>
      </c>
      <c r="F6" s="11">
        <v>79822</v>
      </c>
      <c r="G6" s="11" t="s">
        <v>167</v>
      </c>
      <c r="J6" s="12"/>
    </row>
    <row r="7" spans="1:10" ht="47" customHeight="1" x14ac:dyDescent="0.2">
      <c r="A7" s="2">
        <v>4</v>
      </c>
      <c r="B7" s="2" t="s">
        <v>144</v>
      </c>
      <c r="C7" s="2" t="s">
        <v>145</v>
      </c>
      <c r="D7" s="2">
        <v>291</v>
      </c>
      <c r="E7" s="2">
        <v>2015</v>
      </c>
      <c r="F7" s="11">
        <v>880170</v>
      </c>
      <c r="G7" s="11" t="s">
        <v>167</v>
      </c>
    </row>
    <row r="8" spans="1:10" ht="36" customHeight="1" x14ac:dyDescent="0.2">
      <c r="A8" s="2">
        <v>5</v>
      </c>
      <c r="B8" s="2" t="s">
        <v>146</v>
      </c>
      <c r="C8" s="2" t="s">
        <v>147</v>
      </c>
      <c r="D8" s="2">
        <v>291</v>
      </c>
      <c r="E8" s="2">
        <v>2015</v>
      </c>
      <c r="F8" s="11">
        <v>1740519.66</v>
      </c>
      <c r="G8" s="11" t="s">
        <v>167</v>
      </c>
    </row>
    <row r="9" spans="1:10" ht="12" x14ac:dyDescent="0.2">
      <c r="A9" s="2">
        <v>6</v>
      </c>
      <c r="B9" s="2" t="s">
        <v>150</v>
      </c>
      <c r="C9" s="2" t="s">
        <v>151</v>
      </c>
      <c r="D9" s="2">
        <v>104</v>
      </c>
      <c r="E9" s="2">
        <v>2015</v>
      </c>
      <c r="F9" s="11">
        <v>19149</v>
      </c>
      <c r="G9" s="11" t="s">
        <v>167</v>
      </c>
    </row>
    <row r="10" spans="1:10" ht="25" customHeight="1" x14ac:dyDescent="0.2">
      <c r="A10" s="2">
        <v>7</v>
      </c>
      <c r="B10" s="5" t="s">
        <v>36</v>
      </c>
      <c r="C10" s="5" t="s">
        <v>37</v>
      </c>
      <c r="D10" s="5" t="s">
        <v>38</v>
      </c>
      <c r="E10" s="3">
        <v>2005</v>
      </c>
      <c r="F10" s="13">
        <v>110762.56</v>
      </c>
      <c r="G10" s="11" t="s">
        <v>165</v>
      </c>
    </row>
    <row r="11" spans="1:10" ht="24" x14ac:dyDescent="0.2">
      <c r="A11" s="2">
        <v>8</v>
      </c>
      <c r="B11" s="5" t="s">
        <v>39</v>
      </c>
      <c r="C11" s="5" t="s">
        <v>40</v>
      </c>
      <c r="D11" s="5" t="s">
        <v>41</v>
      </c>
      <c r="E11" s="3">
        <v>2005</v>
      </c>
      <c r="F11" s="13">
        <v>68607.100000000006</v>
      </c>
      <c r="G11" s="11" t="s">
        <v>165</v>
      </c>
    </row>
    <row r="12" spans="1:10" ht="24" x14ac:dyDescent="0.2">
      <c r="A12" s="2">
        <v>9</v>
      </c>
      <c r="B12" s="5" t="s">
        <v>42</v>
      </c>
      <c r="C12" s="5" t="s">
        <v>43</v>
      </c>
      <c r="D12" s="5" t="s">
        <v>41</v>
      </c>
      <c r="E12" s="3">
        <v>2005</v>
      </c>
      <c r="F12" s="13">
        <v>30128</v>
      </c>
      <c r="G12" s="11" t="s">
        <v>165</v>
      </c>
    </row>
    <row r="13" spans="1:10" ht="24" x14ac:dyDescent="0.2">
      <c r="A13" s="2">
        <v>10</v>
      </c>
      <c r="B13" s="5" t="s">
        <v>44</v>
      </c>
      <c r="C13" s="5" t="s">
        <v>45</v>
      </c>
      <c r="D13" s="5" t="s">
        <v>41</v>
      </c>
      <c r="E13" s="3">
        <v>2005</v>
      </c>
      <c r="F13" s="13">
        <v>21260</v>
      </c>
      <c r="G13" s="11" t="s">
        <v>165</v>
      </c>
    </row>
    <row r="14" spans="1:10" ht="27" customHeight="1" x14ac:dyDescent="0.2">
      <c r="A14" s="2">
        <v>11</v>
      </c>
      <c r="B14" s="5" t="s">
        <v>46</v>
      </c>
      <c r="C14" s="5" t="s">
        <v>47</v>
      </c>
      <c r="D14" s="5" t="s">
        <v>48</v>
      </c>
      <c r="E14" s="3">
        <v>2005</v>
      </c>
      <c r="F14" s="13">
        <v>172833.8</v>
      </c>
      <c r="G14" s="11" t="s">
        <v>165</v>
      </c>
    </row>
    <row r="15" spans="1:10" ht="24" x14ac:dyDescent="0.2">
      <c r="A15" s="2">
        <v>12</v>
      </c>
      <c r="B15" s="5" t="s">
        <v>49</v>
      </c>
      <c r="C15" s="5" t="s">
        <v>50</v>
      </c>
      <c r="D15" s="5" t="s">
        <v>48</v>
      </c>
      <c r="E15" s="3">
        <v>2005</v>
      </c>
      <c r="F15" s="13">
        <v>53996</v>
      </c>
      <c r="G15" s="11" t="s">
        <v>165</v>
      </c>
    </row>
    <row r="16" spans="1:10" ht="24" x14ac:dyDescent="0.2">
      <c r="A16" s="2">
        <v>13</v>
      </c>
      <c r="B16" s="5" t="s">
        <v>51</v>
      </c>
      <c r="C16" s="5" t="s">
        <v>52</v>
      </c>
      <c r="D16" s="5" t="s">
        <v>48</v>
      </c>
      <c r="E16" s="3">
        <v>2005</v>
      </c>
      <c r="F16" s="13">
        <v>79197</v>
      </c>
      <c r="G16" s="11" t="s">
        <v>165</v>
      </c>
    </row>
    <row r="17" spans="1:7" ht="25" customHeight="1" x14ac:dyDescent="0.2">
      <c r="A17" s="2">
        <v>14</v>
      </c>
      <c r="B17" s="5" t="s">
        <v>53</v>
      </c>
      <c r="C17" s="5" t="s">
        <v>54</v>
      </c>
      <c r="D17" s="5" t="s">
        <v>55</v>
      </c>
      <c r="E17" s="3">
        <v>2005</v>
      </c>
      <c r="F17" s="13">
        <v>1736807</v>
      </c>
      <c r="G17" s="11" t="s">
        <v>165</v>
      </c>
    </row>
    <row r="18" spans="1:7" ht="25" customHeight="1" x14ac:dyDescent="0.2">
      <c r="A18" s="2">
        <v>15</v>
      </c>
      <c r="B18" s="5" t="s">
        <v>56</v>
      </c>
      <c r="C18" s="5" t="s">
        <v>57</v>
      </c>
      <c r="D18" s="5" t="s">
        <v>55</v>
      </c>
      <c r="E18" s="3">
        <v>2005</v>
      </c>
      <c r="F18" s="13">
        <v>1832340.2</v>
      </c>
      <c r="G18" s="11" t="s">
        <v>165</v>
      </c>
    </row>
    <row r="19" spans="1:7" ht="24" x14ac:dyDescent="0.2">
      <c r="A19" s="2">
        <v>16</v>
      </c>
      <c r="B19" s="5" t="s">
        <v>58</v>
      </c>
      <c r="C19" s="5" t="s">
        <v>59</v>
      </c>
      <c r="D19" s="5" t="s">
        <v>55</v>
      </c>
      <c r="E19" s="3">
        <v>2005</v>
      </c>
      <c r="F19" s="13">
        <v>22764</v>
      </c>
      <c r="G19" s="11" t="s">
        <v>165</v>
      </c>
    </row>
    <row r="20" spans="1:7" ht="24" x14ac:dyDescent="0.2">
      <c r="A20" s="2">
        <v>17</v>
      </c>
      <c r="B20" s="5" t="s">
        <v>60</v>
      </c>
      <c r="C20" s="5" t="s">
        <v>61</v>
      </c>
      <c r="D20" s="5" t="s">
        <v>55</v>
      </c>
      <c r="E20" s="3">
        <v>2005</v>
      </c>
      <c r="F20" s="13">
        <v>14612.34</v>
      </c>
      <c r="G20" s="11" t="s">
        <v>165</v>
      </c>
    </row>
    <row r="21" spans="1:7" ht="24" x14ac:dyDescent="0.2">
      <c r="A21" s="2">
        <v>18</v>
      </c>
      <c r="B21" s="5" t="s">
        <v>62</v>
      </c>
      <c r="C21" s="5" t="s">
        <v>63</v>
      </c>
      <c r="D21" s="5" t="s">
        <v>55</v>
      </c>
      <c r="E21" s="3">
        <v>2005</v>
      </c>
      <c r="F21" s="13">
        <v>600332</v>
      </c>
      <c r="G21" s="11" t="s">
        <v>165</v>
      </c>
    </row>
    <row r="22" spans="1:7" ht="24" x14ac:dyDescent="0.2">
      <c r="A22" s="2">
        <v>19</v>
      </c>
      <c r="B22" s="5" t="s">
        <v>64</v>
      </c>
      <c r="C22" s="5" t="s">
        <v>65</v>
      </c>
      <c r="D22" s="5" t="s">
        <v>55</v>
      </c>
      <c r="E22" s="3">
        <v>2005</v>
      </c>
      <c r="F22" s="13">
        <v>569816.51</v>
      </c>
      <c r="G22" s="11" t="s">
        <v>165</v>
      </c>
    </row>
    <row r="23" spans="1:7" ht="24" x14ac:dyDescent="0.2">
      <c r="A23" s="2">
        <v>20</v>
      </c>
      <c r="B23" s="5" t="s">
        <v>66</v>
      </c>
      <c r="C23" s="5" t="s">
        <v>67</v>
      </c>
      <c r="D23" s="5" t="s">
        <v>55</v>
      </c>
      <c r="E23" s="3">
        <v>2005</v>
      </c>
      <c r="F23" s="13">
        <v>70033</v>
      </c>
      <c r="G23" s="11" t="s">
        <v>165</v>
      </c>
    </row>
    <row r="24" spans="1:7" ht="24" x14ac:dyDescent="0.2">
      <c r="A24" s="2">
        <v>21</v>
      </c>
      <c r="B24" s="5" t="s">
        <v>68</v>
      </c>
      <c r="C24" s="5" t="s">
        <v>69</v>
      </c>
      <c r="D24" s="5" t="s">
        <v>55</v>
      </c>
      <c r="E24" s="3">
        <v>2005</v>
      </c>
      <c r="F24" s="13">
        <v>604405</v>
      </c>
      <c r="G24" s="11" t="s">
        <v>165</v>
      </c>
    </row>
    <row r="25" spans="1:7" ht="24" x14ac:dyDescent="0.2">
      <c r="A25" s="6"/>
      <c r="B25" s="35"/>
      <c r="C25" s="35"/>
      <c r="D25" s="6"/>
      <c r="E25" s="7" t="s">
        <v>196</v>
      </c>
      <c r="F25" s="14">
        <f>SUM(F4:F24)</f>
        <v>13188229.169999998</v>
      </c>
      <c r="G25" s="14"/>
    </row>
    <row r="26" spans="1:7" ht="15" x14ac:dyDescent="0.2">
      <c r="A26" s="107" t="s">
        <v>174</v>
      </c>
      <c r="B26" s="108"/>
      <c r="C26" s="108"/>
      <c r="D26" s="108"/>
      <c r="E26" s="108"/>
      <c r="F26" s="108"/>
      <c r="G26" s="108"/>
    </row>
  </sheetData>
  <mergeCells count="3">
    <mergeCell ref="A2:F2"/>
    <mergeCell ref="A1:D1"/>
    <mergeCell ref="A26:G2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A25" zoomScale="140" zoomScaleNormal="140" workbookViewId="0">
      <selection activeCell="F46" sqref="F46"/>
    </sheetView>
  </sheetViews>
  <sheetFormatPr baseColWidth="10" defaultColWidth="9.1640625" defaultRowHeight="11" x14ac:dyDescent="0.2"/>
  <cols>
    <col min="1" max="1" width="2.6640625" style="50" bestFit="1" customWidth="1"/>
    <col min="2" max="2" width="31" style="51" bestFit="1" customWidth="1"/>
    <col min="3" max="3" width="16.6640625" style="50" customWidth="1"/>
    <col min="4" max="4" width="3.5" style="50" bestFit="1" customWidth="1"/>
    <col min="5" max="5" width="7.33203125" style="50" bestFit="1" customWidth="1"/>
    <col min="6" max="6" width="14" style="50" bestFit="1" customWidth="1"/>
    <col min="7" max="7" width="7.33203125" style="50" bestFit="1" customWidth="1"/>
    <col min="8" max="8" width="9.1640625" style="34"/>
    <col min="9" max="9" width="9.1640625" style="50"/>
    <col min="10" max="10" width="12.5" style="50" bestFit="1" customWidth="1"/>
    <col min="11" max="16384" width="9.1640625" style="50"/>
  </cols>
  <sheetData>
    <row r="1" spans="1:8" s="53" customFormat="1" ht="15" x14ac:dyDescent="0.2">
      <c r="A1" s="109" t="s">
        <v>251</v>
      </c>
      <c r="B1" s="110"/>
      <c r="C1" s="110"/>
      <c r="D1" s="110"/>
      <c r="H1" s="55"/>
    </row>
    <row r="2" spans="1:8" ht="15" x14ac:dyDescent="0.2">
      <c r="A2" s="104" t="s">
        <v>175</v>
      </c>
      <c r="B2" s="104"/>
      <c r="C2" s="104"/>
      <c r="D2" s="104"/>
      <c r="E2" s="104"/>
      <c r="F2" s="111"/>
    </row>
    <row r="3" spans="1:8" ht="24" x14ac:dyDescent="0.2">
      <c r="A3" s="40" t="s">
        <v>31</v>
      </c>
      <c r="B3" s="40" t="s">
        <v>32</v>
      </c>
      <c r="C3" s="40" t="s">
        <v>33</v>
      </c>
      <c r="D3" s="40" t="s">
        <v>34</v>
      </c>
      <c r="E3" s="40" t="s">
        <v>35</v>
      </c>
      <c r="F3" s="40" t="s">
        <v>203</v>
      </c>
      <c r="G3" s="40" t="s">
        <v>173</v>
      </c>
    </row>
    <row r="4" spans="1:8" ht="12" x14ac:dyDescent="0.2">
      <c r="A4" s="2">
        <v>1</v>
      </c>
      <c r="B4" s="2" t="s">
        <v>148</v>
      </c>
      <c r="C4" s="2" t="s">
        <v>149</v>
      </c>
      <c r="D4" s="2">
        <v>630</v>
      </c>
      <c r="E4" s="2">
        <v>2015</v>
      </c>
      <c r="F4" s="11">
        <v>63858</v>
      </c>
      <c r="G4" s="18" t="s">
        <v>167</v>
      </c>
    </row>
    <row r="5" spans="1:8" ht="24" x14ac:dyDescent="0.2">
      <c r="A5" s="2">
        <v>2</v>
      </c>
      <c r="B5" s="2" t="s">
        <v>152</v>
      </c>
      <c r="C5" s="2" t="s">
        <v>153</v>
      </c>
      <c r="D5" s="2">
        <v>659</v>
      </c>
      <c r="E5" s="2">
        <v>2015</v>
      </c>
      <c r="F5" s="11">
        <v>2046252</v>
      </c>
      <c r="G5" s="18" t="s">
        <v>167</v>
      </c>
    </row>
    <row r="6" spans="1:8" ht="24" x14ac:dyDescent="0.2">
      <c r="A6" s="2">
        <v>3</v>
      </c>
      <c r="B6" s="2" t="s">
        <v>154</v>
      </c>
      <c r="C6" s="2" t="s">
        <v>155</v>
      </c>
      <c r="D6" s="2">
        <v>659</v>
      </c>
      <c r="E6" s="2">
        <v>2015</v>
      </c>
      <c r="F6" s="11">
        <v>7876022</v>
      </c>
      <c r="G6" s="18" t="s">
        <v>167</v>
      </c>
    </row>
    <row r="7" spans="1:8" ht="24" x14ac:dyDescent="0.2">
      <c r="A7" s="2">
        <v>4</v>
      </c>
      <c r="B7" s="5" t="s">
        <v>70</v>
      </c>
      <c r="C7" s="5" t="s">
        <v>71</v>
      </c>
      <c r="D7" s="5" t="s">
        <v>72</v>
      </c>
      <c r="E7" s="3">
        <v>2005</v>
      </c>
      <c r="F7" s="13">
        <v>9500</v>
      </c>
      <c r="G7" s="18" t="s">
        <v>165</v>
      </c>
    </row>
    <row r="8" spans="1:8" ht="24" x14ac:dyDescent="0.2">
      <c r="A8" s="2">
        <v>5</v>
      </c>
      <c r="B8" s="5" t="s">
        <v>73</v>
      </c>
      <c r="C8" s="5" t="s">
        <v>74</v>
      </c>
      <c r="D8" s="5" t="s">
        <v>75</v>
      </c>
      <c r="E8" s="3">
        <v>2010</v>
      </c>
      <c r="F8" s="13">
        <v>1379347.67</v>
      </c>
      <c r="G8" s="18" t="s">
        <v>165</v>
      </c>
    </row>
    <row r="9" spans="1:8" ht="24" x14ac:dyDescent="0.2">
      <c r="A9" s="2">
        <v>6</v>
      </c>
      <c r="B9" s="5" t="s">
        <v>86</v>
      </c>
      <c r="C9" s="5" t="s">
        <v>87</v>
      </c>
      <c r="D9" s="5" t="s">
        <v>88</v>
      </c>
      <c r="E9" s="3">
        <v>2006</v>
      </c>
      <c r="F9" s="13">
        <v>12200</v>
      </c>
      <c r="G9" s="18" t="s">
        <v>165</v>
      </c>
    </row>
    <row r="10" spans="1:8" ht="24" x14ac:dyDescent="0.2">
      <c r="A10" s="2">
        <v>7</v>
      </c>
      <c r="B10" s="5" t="s">
        <v>89</v>
      </c>
      <c r="C10" s="5" t="s">
        <v>90</v>
      </c>
      <c r="D10" s="5" t="s">
        <v>88</v>
      </c>
      <c r="E10" s="3">
        <v>2015</v>
      </c>
      <c r="F10" s="13">
        <v>34880</v>
      </c>
      <c r="G10" s="18" t="s">
        <v>165</v>
      </c>
    </row>
    <row r="11" spans="1:8" ht="24" x14ac:dyDescent="0.2">
      <c r="A11" s="2">
        <v>8</v>
      </c>
      <c r="B11" s="5" t="s">
        <v>91</v>
      </c>
      <c r="C11" s="5" t="s">
        <v>92</v>
      </c>
      <c r="D11" s="5" t="s">
        <v>93</v>
      </c>
      <c r="E11" s="3">
        <v>2005</v>
      </c>
      <c r="F11" s="13">
        <v>7318.78</v>
      </c>
      <c r="G11" s="18" t="s">
        <v>165</v>
      </c>
    </row>
    <row r="12" spans="1:8" ht="24" x14ac:dyDescent="0.2">
      <c r="A12" s="2">
        <v>9</v>
      </c>
      <c r="B12" s="5" t="s">
        <v>94</v>
      </c>
      <c r="C12" s="5" t="s">
        <v>95</v>
      </c>
      <c r="D12" s="5" t="s">
        <v>93</v>
      </c>
      <c r="E12" s="3">
        <v>2005</v>
      </c>
      <c r="F12" s="13">
        <v>31000</v>
      </c>
      <c r="G12" s="18" t="s">
        <v>165</v>
      </c>
    </row>
    <row r="13" spans="1:8" ht="24" x14ac:dyDescent="0.2">
      <c r="A13" s="2">
        <v>10</v>
      </c>
      <c r="B13" s="5" t="s">
        <v>96</v>
      </c>
      <c r="C13" s="5" t="s">
        <v>97</v>
      </c>
      <c r="D13" s="5" t="s">
        <v>93</v>
      </c>
      <c r="E13" s="3">
        <v>2005</v>
      </c>
      <c r="F13" s="13">
        <v>525000</v>
      </c>
      <c r="G13" s="18" t="s">
        <v>165</v>
      </c>
    </row>
    <row r="14" spans="1:8" ht="24" x14ac:dyDescent="0.2">
      <c r="A14" s="2">
        <v>11</v>
      </c>
      <c r="B14" s="5" t="s">
        <v>101</v>
      </c>
      <c r="C14" s="5" t="s">
        <v>102</v>
      </c>
      <c r="D14" s="5" t="s">
        <v>93</v>
      </c>
      <c r="E14" s="3">
        <v>2005</v>
      </c>
      <c r="F14" s="13">
        <v>67000</v>
      </c>
      <c r="G14" s="18" t="s">
        <v>165</v>
      </c>
    </row>
    <row r="15" spans="1:8" ht="24" x14ac:dyDescent="0.2">
      <c r="A15" s="2">
        <v>12</v>
      </c>
      <c r="B15" s="5" t="s">
        <v>103</v>
      </c>
      <c r="C15" s="5" t="s">
        <v>104</v>
      </c>
      <c r="D15" s="5" t="s">
        <v>105</v>
      </c>
      <c r="E15" s="3">
        <v>2005</v>
      </c>
      <c r="F15" s="13">
        <v>85888</v>
      </c>
      <c r="G15" s="18" t="s">
        <v>165</v>
      </c>
    </row>
    <row r="16" spans="1:8" ht="24" x14ac:dyDescent="0.2">
      <c r="A16" s="2">
        <v>13</v>
      </c>
      <c r="B16" s="5" t="s">
        <v>106</v>
      </c>
      <c r="C16" s="5" t="s">
        <v>107</v>
      </c>
      <c r="D16" s="5" t="s">
        <v>108</v>
      </c>
      <c r="E16" s="3">
        <v>2005</v>
      </c>
      <c r="F16" s="13">
        <v>34717</v>
      </c>
      <c r="G16" s="18" t="s">
        <v>165</v>
      </c>
    </row>
    <row r="17" spans="1:9" ht="24" x14ac:dyDescent="0.2">
      <c r="A17" s="2">
        <v>14</v>
      </c>
      <c r="B17" s="5" t="s">
        <v>112</v>
      </c>
      <c r="C17" s="5" t="s">
        <v>113</v>
      </c>
      <c r="D17" s="5" t="s">
        <v>93</v>
      </c>
      <c r="E17" s="3">
        <v>2006</v>
      </c>
      <c r="F17" s="13">
        <v>10000</v>
      </c>
      <c r="G17" s="18" t="s">
        <v>165</v>
      </c>
    </row>
    <row r="18" spans="1:9" ht="24" x14ac:dyDescent="0.2">
      <c r="A18" s="2">
        <v>15</v>
      </c>
      <c r="B18" s="5" t="s">
        <v>114</v>
      </c>
      <c r="C18" s="5" t="s">
        <v>115</v>
      </c>
      <c r="D18" s="5" t="s">
        <v>93</v>
      </c>
      <c r="E18" s="3">
        <v>2006</v>
      </c>
      <c r="F18" s="13">
        <v>39000</v>
      </c>
      <c r="G18" s="18" t="s">
        <v>165</v>
      </c>
    </row>
    <row r="19" spans="1:9" ht="24" x14ac:dyDescent="0.2">
      <c r="A19" s="2">
        <v>16</v>
      </c>
      <c r="B19" s="5" t="s">
        <v>116</v>
      </c>
      <c r="C19" s="5" t="s">
        <v>117</v>
      </c>
      <c r="D19" s="5" t="s">
        <v>118</v>
      </c>
      <c r="E19" s="3">
        <v>2006</v>
      </c>
      <c r="F19" s="13">
        <v>30000</v>
      </c>
      <c r="G19" s="18" t="s">
        <v>165</v>
      </c>
    </row>
    <row r="20" spans="1:9" ht="24" x14ac:dyDescent="0.2">
      <c r="A20" s="2">
        <v>17</v>
      </c>
      <c r="B20" s="5" t="s">
        <v>119</v>
      </c>
      <c r="C20" s="5" t="s">
        <v>120</v>
      </c>
      <c r="D20" s="5" t="s">
        <v>93</v>
      </c>
      <c r="E20" s="3">
        <v>2009</v>
      </c>
      <c r="F20" s="13">
        <v>515705</v>
      </c>
      <c r="G20" s="18" t="s">
        <v>165</v>
      </c>
    </row>
    <row r="21" spans="1:9" ht="12" x14ac:dyDescent="0.2">
      <c r="A21" s="2">
        <v>18</v>
      </c>
      <c r="B21" s="5" t="s">
        <v>159</v>
      </c>
      <c r="C21" s="5" t="s">
        <v>160</v>
      </c>
      <c r="D21" s="5">
        <v>681</v>
      </c>
      <c r="E21" s="3">
        <v>2014</v>
      </c>
      <c r="F21" s="13">
        <v>63800</v>
      </c>
      <c r="G21" s="18" t="s">
        <v>165</v>
      </c>
    </row>
    <row r="22" spans="1:9" ht="12" x14ac:dyDescent="0.2">
      <c r="A22" s="2">
        <v>19</v>
      </c>
      <c r="B22" s="5" t="s">
        <v>161</v>
      </c>
      <c r="C22" s="5" t="s">
        <v>162</v>
      </c>
      <c r="D22" s="5">
        <v>681</v>
      </c>
      <c r="E22" s="3">
        <v>2014</v>
      </c>
      <c r="F22" s="13">
        <v>14000</v>
      </c>
      <c r="G22" s="18" t="s">
        <v>165</v>
      </c>
    </row>
    <row r="23" spans="1:9" ht="12" x14ac:dyDescent="0.2">
      <c r="A23" s="2">
        <v>20</v>
      </c>
      <c r="B23" s="5" t="s">
        <v>163</v>
      </c>
      <c r="C23" s="5" t="s">
        <v>164</v>
      </c>
      <c r="D23" s="5">
        <v>681</v>
      </c>
      <c r="E23" s="3">
        <v>2014</v>
      </c>
      <c r="F23" s="13">
        <v>16400</v>
      </c>
      <c r="G23" s="18" t="s">
        <v>165</v>
      </c>
    </row>
    <row r="24" spans="1:9" ht="24" x14ac:dyDescent="0.2">
      <c r="A24" s="2">
        <v>21</v>
      </c>
      <c r="B24" s="5" t="s">
        <v>98</v>
      </c>
      <c r="C24" s="5" t="s">
        <v>99</v>
      </c>
      <c r="D24" s="5" t="s">
        <v>100</v>
      </c>
      <c r="E24" s="3">
        <v>2005</v>
      </c>
      <c r="F24" s="13">
        <v>4500</v>
      </c>
      <c r="G24" s="18" t="s">
        <v>165</v>
      </c>
    </row>
    <row r="25" spans="1:9" ht="24" x14ac:dyDescent="0.2">
      <c r="A25" s="2">
        <v>22</v>
      </c>
      <c r="B25" s="5" t="s">
        <v>110</v>
      </c>
      <c r="C25" s="5" t="s">
        <v>111</v>
      </c>
      <c r="D25" s="5" t="s">
        <v>100</v>
      </c>
      <c r="E25" s="3">
        <v>2005</v>
      </c>
      <c r="F25" s="13">
        <v>63000</v>
      </c>
      <c r="G25" s="18" t="s">
        <v>165</v>
      </c>
    </row>
    <row r="26" spans="1:9" ht="24" x14ac:dyDescent="0.2">
      <c r="A26" s="2">
        <v>23</v>
      </c>
      <c r="B26" s="5" t="s">
        <v>121</v>
      </c>
      <c r="C26" s="5" t="s">
        <v>122</v>
      </c>
      <c r="D26" s="5" t="s">
        <v>100</v>
      </c>
      <c r="E26" s="3">
        <v>2005</v>
      </c>
      <c r="F26" s="13">
        <v>17800</v>
      </c>
      <c r="G26" s="18" t="s">
        <v>165</v>
      </c>
    </row>
    <row r="27" spans="1:9" ht="24" x14ac:dyDescent="0.2">
      <c r="A27" s="2">
        <v>24</v>
      </c>
      <c r="B27" s="5" t="s">
        <v>123</v>
      </c>
      <c r="C27" s="5" t="s">
        <v>124</v>
      </c>
      <c r="D27" s="5" t="s">
        <v>100</v>
      </c>
      <c r="E27" s="3">
        <v>2015</v>
      </c>
      <c r="F27" s="13">
        <v>23800</v>
      </c>
      <c r="G27" s="18" t="s">
        <v>165</v>
      </c>
    </row>
    <row r="28" spans="1:9" ht="24" x14ac:dyDescent="0.2">
      <c r="A28" s="2">
        <v>25</v>
      </c>
      <c r="B28" s="5" t="s">
        <v>125</v>
      </c>
      <c r="C28" s="5" t="s">
        <v>126</v>
      </c>
      <c r="D28" s="5" t="s">
        <v>100</v>
      </c>
      <c r="E28" s="3">
        <v>2016</v>
      </c>
      <c r="F28" s="13">
        <v>9720</v>
      </c>
      <c r="G28" s="18" t="s">
        <v>165</v>
      </c>
    </row>
    <row r="29" spans="1:9" ht="24" x14ac:dyDescent="0.2">
      <c r="A29" s="2">
        <v>26</v>
      </c>
      <c r="B29" s="5" t="s">
        <v>127</v>
      </c>
      <c r="C29" s="5" t="s">
        <v>128</v>
      </c>
      <c r="D29" s="5" t="s">
        <v>100</v>
      </c>
      <c r="E29" s="3">
        <v>2016</v>
      </c>
      <c r="F29" s="13">
        <v>11480</v>
      </c>
      <c r="G29" s="18" t="s">
        <v>165</v>
      </c>
    </row>
    <row r="30" spans="1:9" ht="24" x14ac:dyDescent="0.2">
      <c r="A30" s="2">
        <v>27</v>
      </c>
      <c r="B30" s="5" t="s">
        <v>134</v>
      </c>
      <c r="C30" s="5" t="s">
        <v>135</v>
      </c>
      <c r="D30" s="5" t="s">
        <v>136</v>
      </c>
      <c r="E30" s="3">
        <v>2010</v>
      </c>
      <c r="F30" s="13">
        <v>24500</v>
      </c>
      <c r="G30" s="18" t="s">
        <v>165</v>
      </c>
    </row>
    <row r="31" spans="1:9" ht="12" x14ac:dyDescent="0.2">
      <c r="A31" s="28">
        <v>28</v>
      </c>
      <c r="B31" s="83" t="s">
        <v>168</v>
      </c>
      <c r="C31" s="84" t="s">
        <v>169</v>
      </c>
      <c r="D31" s="84" t="s">
        <v>170</v>
      </c>
      <c r="E31" s="85">
        <v>2005</v>
      </c>
      <c r="F31" s="86">
        <v>17892.77</v>
      </c>
      <c r="G31" s="32" t="s">
        <v>165</v>
      </c>
      <c r="H31" s="56"/>
      <c r="I31" s="57"/>
    </row>
    <row r="32" spans="1:9" ht="12" x14ac:dyDescent="0.2">
      <c r="A32" s="28">
        <v>29</v>
      </c>
      <c r="B32" s="83" t="s">
        <v>194</v>
      </c>
      <c r="C32" s="87" t="s">
        <v>215</v>
      </c>
      <c r="D32" s="84" t="s">
        <v>195</v>
      </c>
      <c r="E32" s="85">
        <v>2017</v>
      </c>
      <c r="F32" s="86">
        <v>11249.96</v>
      </c>
      <c r="G32" s="32" t="s">
        <v>165</v>
      </c>
      <c r="H32" s="56"/>
      <c r="I32" s="57"/>
    </row>
    <row r="33" spans="1:14" ht="12" x14ac:dyDescent="0.2">
      <c r="A33" s="28">
        <v>30</v>
      </c>
      <c r="B33" s="83" t="s">
        <v>171</v>
      </c>
      <c r="C33" s="84" t="s">
        <v>172</v>
      </c>
      <c r="D33" s="84" t="s">
        <v>109</v>
      </c>
      <c r="E33" s="85">
        <v>2005</v>
      </c>
      <c r="F33" s="86">
        <v>15717</v>
      </c>
      <c r="G33" s="32" t="s">
        <v>165</v>
      </c>
      <c r="H33" s="56"/>
      <c r="I33" s="57"/>
    </row>
    <row r="34" spans="1:14" s="53" customFormat="1" ht="11.25" customHeight="1" x14ac:dyDescent="0.2">
      <c r="A34" s="28">
        <v>31</v>
      </c>
      <c r="B34" s="87" t="s">
        <v>79</v>
      </c>
      <c r="C34" s="87" t="s">
        <v>80</v>
      </c>
      <c r="D34" s="87" t="s">
        <v>81</v>
      </c>
      <c r="E34" s="88">
        <v>2005</v>
      </c>
      <c r="F34" s="89">
        <v>532000</v>
      </c>
      <c r="G34" s="90" t="s">
        <v>165</v>
      </c>
      <c r="H34" s="55"/>
    </row>
    <row r="35" spans="1:14" s="53" customFormat="1" ht="24" x14ac:dyDescent="0.2">
      <c r="A35" s="28">
        <v>32</v>
      </c>
      <c r="B35" s="87" t="s">
        <v>82</v>
      </c>
      <c r="C35" s="87" t="s">
        <v>83</v>
      </c>
      <c r="D35" s="87" t="s">
        <v>81</v>
      </c>
      <c r="E35" s="88">
        <v>2005</v>
      </c>
      <c r="F35" s="89">
        <v>280000</v>
      </c>
      <c r="G35" s="90" t="s">
        <v>165</v>
      </c>
      <c r="H35" s="55"/>
    </row>
    <row r="36" spans="1:14" s="53" customFormat="1" ht="13.5" customHeight="1" x14ac:dyDescent="0.2">
      <c r="A36" s="28">
        <v>33</v>
      </c>
      <c r="B36" s="87" t="s">
        <v>129</v>
      </c>
      <c r="C36" s="87" t="s">
        <v>130</v>
      </c>
      <c r="D36" s="87" t="s">
        <v>131</v>
      </c>
      <c r="E36" s="88">
        <v>2005</v>
      </c>
      <c r="F36" s="89">
        <v>127000</v>
      </c>
      <c r="G36" s="90" t="s">
        <v>165</v>
      </c>
      <c r="H36" s="55"/>
    </row>
    <row r="37" spans="1:14" s="53" customFormat="1" ht="24" x14ac:dyDescent="0.2">
      <c r="A37" s="28">
        <v>34</v>
      </c>
      <c r="B37" s="87" t="s">
        <v>132</v>
      </c>
      <c r="C37" s="87" t="s">
        <v>133</v>
      </c>
      <c r="D37" s="87" t="s">
        <v>131</v>
      </c>
      <c r="E37" s="88">
        <v>2015</v>
      </c>
      <c r="F37" s="89">
        <v>51000</v>
      </c>
      <c r="G37" s="90" t="s">
        <v>165</v>
      </c>
      <c r="H37" s="55"/>
    </row>
    <row r="38" spans="1:14" s="62" customFormat="1" ht="12" x14ac:dyDescent="0.2">
      <c r="A38" s="28">
        <v>37</v>
      </c>
      <c r="B38" s="28" t="s">
        <v>219</v>
      </c>
      <c r="C38" s="28" t="s">
        <v>220</v>
      </c>
      <c r="D38" s="28">
        <v>681</v>
      </c>
      <c r="E38" s="81">
        <v>2017</v>
      </c>
      <c r="F38" s="82">
        <v>29750</v>
      </c>
      <c r="G38" s="32" t="s">
        <v>167</v>
      </c>
      <c r="H38" s="63"/>
    </row>
    <row r="39" spans="1:14" s="62" customFormat="1" ht="12" x14ac:dyDescent="0.2">
      <c r="A39" s="28">
        <v>38</v>
      </c>
      <c r="B39" s="28" t="s">
        <v>221</v>
      </c>
      <c r="C39" s="28" t="s">
        <v>222</v>
      </c>
      <c r="D39" s="28">
        <v>652</v>
      </c>
      <c r="E39" s="81">
        <v>2018</v>
      </c>
      <c r="F39" s="82">
        <v>6500</v>
      </c>
      <c r="G39" s="32" t="s">
        <v>167</v>
      </c>
      <c r="H39" s="63"/>
    </row>
    <row r="40" spans="1:14" s="63" customFormat="1" ht="12" x14ac:dyDescent="0.2">
      <c r="A40" s="28">
        <v>40</v>
      </c>
      <c r="B40" s="28" t="s">
        <v>245</v>
      </c>
      <c r="C40" s="28" t="s">
        <v>246</v>
      </c>
      <c r="D40" s="28">
        <v>659</v>
      </c>
      <c r="E40" s="28">
        <v>2019</v>
      </c>
      <c r="F40" s="79">
        <v>7046622.7300000004</v>
      </c>
      <c r="G40" s="32" t="s">
        <v>167</v>
      </c>
    </row>
    <row r="41" spans="1:14" s="63" customFormat="1" ht="12" x14ac:dyDescent="0.2">
      <c r="A41" s="28">
        <v>41</v>
      </c>
      <c r="B41" s="28" t="s">
        <v>29</v>
      </c>
      <c r="C41" s="28" t="s">
        <v>212</v>
      </c>
      <c r="D41" s="28"/>
      <c r="E41" s="28">
        <v>2013</v>
      </c>
      <c r="F41" s="79">
        <v>918.7</v>
      </c>
      <c r="G41" s="32" t="s">
        <v>165</v>
      </c>
      <c r="H41" s="69"/>
      <c r="I41" s="69"/>
      <c r="J41" s="69"/>
      <c r="K41" s="69"/>
      <c r="L41" s="70"/>
      <c r="M41" s="71"/>
      <c r="N41" s="74"/>
    </row>
    <row r="42" spans="1:14" s="63" customFormat="1" ht="12" x14ac:dyDescent="0.2">
      <c r="A42" s="28">
        <v>42</v>
      </c>
      <c r="B42" s="28" t="s">
        <v>24</v>
      </c>
      <c r="C42" s="28" t="s">
        <v>213</v>
      </c>
      <c r="D42" s="28"/>
      <c r="E42" s="28">
        <v>2013</v>
      </c>
      <c r="F42" s="79">
        <v>2414.16</v>
      </c>
      <c r="G42" s="32" t="s">
        <v>165</v>
      </c>
    </row>
    <row r="43" spans="1:14" s="63" customFormat="1" ht="12" x14ac:dyDescent="0.2">
      <c r="A43" s="28">
        <v>43</v>
      </c>
      <c r="B43" s="28" t="s">
        <v>23</v>
      </c>
      <c r="C43" s="28" t="s">
        <v>214</v>
      </c>
      <c r="D43" s="28"/>
      <c r="E43" s="28">
        <v>2013</v>
      </c>
      <c r="F43" s="79">
        <v>850</v>
      </c>
      <c r="G43" s="32" t="s">
        <v>165</v>
      </c>
      <c r="J43" s="76"/>
    </row>
    <row r="44" spans="1:14" s="63" customFormat="1" ht="12" x14ac:dyDescent="0.15">
      <c r="A44" s="28">
        <v>44</v>
      </c>
      <c r="B44" s="91" t="s">
        <v>26</v>
      </c>
      <c r="C44" s="28" t="s">
        <v>180</v>
      </c>
      <c r="D44" s="28"/>
      <c r="E44" s="28">
        <v>2013</v>
      </c>
      <c r="F44" s="92">
        <v>5065.5200000000004</v>
      </c>
      <c r="G44" s="32" t="s">
        <v>165</v>
      </c>
      <c r="J44" s="76"/>
    </row>
    <row r="45" spans="1:14" s="63" customFormat="1" ht="12" x14ac:dyDescent="0.15">
      <c r="A45" s="2">
        <v>45</v>
      </c>
      <c r="B45" s="38" t="s">
        <v>27</v>
      </c>
      <c r="C45" s="2" t="s">
        <v>181</v>
      </c>
      <c r="D45" s="2"/>
      <c r="E45" s="2">
        <v>2014</v>
      </c>
      <c r="F45" s="4">
        <v>3048.78</v>
      </c>
      <c r="G45" s="17" t="s">
        <v>165</v>
      </c>
      <c r="J45" s="76"/>
    </row>
    <row r="46" spans="1:14" s="53" customFormat="1" ht="24" x14ac:dyDescent="0.2">
      <c r="A46" s="51"/>
      <c r="B46" s="51"/>
      <c r="C46" s="51"/>
      <c r="D46" s="51"/>
      <c r="E46" s="8" t="s">
        <v>196</v>
      </c>
      <c r="F46" s="20">
        <f>SUM(F4:F45)</f>
        <v>21146718.07</v>
      </c>
      <c r="G46" s="73"/>
      <c r="H46" s="55"/>
      <c r="J46" s="75"/>
    </row>
    <row r="47" spans="1:14" ht="15" x14ac:dyDescent="0.2">
      <c r="A47" s="107" t="s">
        <v>174</v>
      </c>
      <c r="B47" s="111"/>
      <c r="C47" s="111"/>
      <c r="D47" s="111"/>
      <c r="E47" s="111"/>
      <c r="F47" s="111"/>
      <c r="G47" s="111"/>
    </row>
  </sheetData>
  <mergeCells count="3">
    <mergeCell ref="A1:D1"/>
    <mergeCell ref="A2:F2"/>
    <mergeCell ref="A47:G4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30" zoomScale="150" zoomScaleNormal="150" zoomScaleSheetLayoutView="150" workbookViewId="0">
      <selection activeCell="B21" sqref="B21"/>
    </sheetView>
  </sheetViews>
  <sheetFormatPr baseColWidth="10" defaultColWidth="9.1640625" defaultRowHeight="11" x14ac:dyDescent="0.15"/>
  <cols>
    <col min="1" max="1" width="3.5" style="9" bestFit="1" customWidth="1"/>
    <col min="2" max="2" width="33.1640625" style="52" customWidth="1"/>
    <col min="3" max="3" width="10.1640625" style="9" customWidth="1"/>
    <col min="4" max="4" width="11.33203125" style="9" customWidth="1"/>
    <col min="5" max="5" width="7.33203125" style="9" customWidth="1"/>
    <col min="6" max="16384" width="9.1640625" style="9"/>
  </cols>
  <sheetData>
    <row r="1" spans="1:5" s="53" customFormat="1" ht="15" x14ac:dyDescent="0.2">
      <c r="A1" s="109" t="s">
        <v>252</v>
      </c>
      <c r="B1" s="110"/>
      <c r="C1" s="110"/>
      <c r="D1" s="110"/>
    </row>
    <row r="2" spans="1:5" x14ac:dyDescent="0.15">
      <c r="A2" s="112" t="s">
        <v>179</v>
      </c>
      <c r="B2" s="112"/>
      <c r="C2" s="112"/>
      <c r="D2" s="52"/>
    </row>
    <row r="3" spans="1:5" ht="34" customHeight="1" x14ac:dyDescent="0.15">
      <c r="A3" s="40" t="s">
        <v>31</v>
      </c>
      <c r="B3" s="40" t="s">
        <v>32</v>
      </c>
      <c r="C3" s="40" t="s">
        <v>35</v>
      </c>
      <c r="D3" s="40" t="s">
        <v>203</v>
      </c>
      <c r="E3" s="40" t="s">
        <v>173</v>
      </c>
    </row>
    <row r="4" spans="1:5" ht="12" x14ac:dyDescent="0.15">
      <c r="A4" s="2">
        <v>1</v>
      </c>
      <c r="B4" s="16" t="s">
        <v>28</v>
      </c>
      <c r="C4" s="2">
        <v>2013</v>
      </c>
      <c r="D4" s="4">
        <v>921.67</v>
      </c>
      <c r="E4" s="19" t="s">
        <v>165</v>
      </c>
    </row>
    <row r="5" spans="1:5" ht="12" x14ac:dyDescent="0.15">
      <c r="A5" s="2">
        <v>2</v>
      </c>
      <c r="B5" s="16" t="s">
        <v>186</v>
      </c>
      <c r="C5" s="2">
        <v>2015</v>
      </c>
      <c r="D5" s="4">
        <v>2290</v>
      </c>
      <c r="E5" s="19" t="s">
        <v>165</v>
      </c>
    </row>
    <row r="6" spans="1:5" ht="12" x14ac:dyDescent="0.15">
      <c r="A6" s="2">
        <v>3</v>
      </c>
      <c r="B6" s="16" t="s">
        <v>187</v>
      </c>
      <c r="C6" s="2">
        <v>2017</v>
      </c>
      <c r="D6" s="4">
        <v>1015.45</v>
      </c>
      <c r="E6" s="19" t="s">
        <v>165</v>
      </c>
    </row>
    <row r="7" spans="1:5" ht="12" x14ac:dyDescent="0.15">
      <c r="A7" s="2">
        <v>4</v>
      </c>
      <c r="B7" s="16" t="s">
        <v>22</v>
      </c>
      <c r="C7" s="2">
        <v>2000</v>
      </c>
      <c r="D7" s="4">
        <v>672.78</v>
      </c>
      <c r="E7" s="19" t="s">
        <v>165</v>
      </c>
    </row>
    <row r="8" spans="1:5" ht="12" x14ac:dyDescent="0.15">
      <c r="A8" s="2">
        <v>6</v>
      </c>
      <c r="B8" s="16" t="s">
        <v>21</v>
      </c>
      <c r="C8" s="2">
        <v>2010</v>
      </c>
      <c r="D8" s="4">
        <v>2483.85</v>
      </c>
      <c r="E8" s="19" t="s">
        <v>165</v>
      </c>
    </row>
    <row r="9" spans="1:5" ht="12" x14ac:dyDescent="0.15">
      <c r="A9" s="2">
        <v>7</v>
      </c>
      <c r="B9" s="16" t="s">
        <v>20</v>
      </c>
      <c r="C9" s="2">
        <v>2015</v>
      </c>
      <c r="D9" s="4">
        <v>2519.5100000000002</v>
      </c>
      <c r="E9" s="19" t="s">
        <v>165</v>
      </c>
    </row>
    <row r="10" spans="1:5" ht="12" x14ac:dyDescent="0.15">
      <c r="A10" s="2">
        <v>8</v>
      </c>
      <c r="B10" s="16" t="s">
        <v>19</v>
      </c>
      <c r="C10" s="2">
        <v>2016</v>
      </c>
      <c r="D10" s="4">
        <v>2015.45</v>
      </c>
      <c r="E10" s="19" t="s">
        <v>165</v>
      </c>
    </row>
    <row r="11" spans="1:5" ht="12" x14ac:dyDescent="0.15">
      <c r="A11" s="2">
        <v>9</v>
      </c>
      <c r="B11" s="16" t="s">
        <v>18</v>
      </c>
      <c r="C11" s="2">
        <v>2016</v>
      </c>
      <c r="D11" s="4">
        <v>1186.99</v>
      </c>
      <c r="E11" s="19" t="s">
        <v>165</v>
      </c>
    </row>
    <row r="12" spans="1:5" ht="12" x14ac:dyDescent="0.15">
      <c r="A12" s="2">
        <v>10</v>
      </c>
      <c r="B12" s="16" t="s">
        <v>17</v>
      </c>
      <c r="C12" s="2">
        <v>2005</v>
      </c>
      <c r="D12" s="4">
        <v>663.2</v>
      </c>
      <c r="E12" s="19" t="s">
        <v>165</v>
      </c>
    </row>
    <row r="13" spans="1:5" ht="12" x14ac:dyDescent="0.15">
      <c r="A13" s="2">
        <v>11</v>
      </c>
      <c r="B13" s="16" t="s">
        <v>16</v>
      </c>
      <c r="C13" s="2">
        <v>2005</v>
      </c>
      <c r="D13" s="4">
        <v>972.28</v>
      </c>
      <c r="E13" s="19" t="s">
        <v>165</v>
      </c>
    </row>
    <row r="14" spans="1:5" ht="12" x14ac:dyDescent="0.15">
      <c r="A14" s="2">
        <v>12</v>
      </c>
      <c r="B14" s="16" t="s">
        <v>184</v>
      </c>
      <c r="C14" s="2">
        <v>2017</v>
      </c>
      <c r="D14" s="4">
        <v>528.46</v>
      </c>
      <c r="E14" s="19" t="s">
        <v>165</v>
      </c>
    </row>
    <row r="15" spans="1:5" ht="12" x14ac:dyDescent="0.15">
      <c r="A15" s="2">
        <v>14</v>
      </c>
      <c r="B15" s="16" t="s">
        <v>15</v>
      </c>
      <c r="C15" s="2">
        <v>2005</v>
      </c>
      <c r="D15" s="4">
        <v>1022.45</v>
      </c>
      <c r="E15" s="19" t="s">
        <v>165</v>
      </c>
    </row>
    <row r="16" spans="1:5" ht="12" x14ac:dyDescent="0.15">
      <c r="A16" s="2">
        <v>15</v>
      </c>
      <c r="B16" s="16" t="s">
        <v>14</v>
      </c>
      <c r="C16" s="2">
        <v>2016</v>
      </c>
      <c r="D16" s="4">
        <v>691.06</v>
      </c>
      <c r="E16" s="19" t="s">
        <v>165</v>
      </c>
    </row>
    <row r="17" spans="1:5" ht="12" x14ac:dyDescent="0.15">
      <c r="A17" s="2">
        <v>16</v>
      </c>
      <c r="B17" s="16" t="s">
        <v>13</v>
      </c>
      <c r="C17" s="2">
        <v>2007</v>
      </c>
      <c r="D17" s="4">
        <v>1475.4</v>
      </c>
      <c r="E17" s="19" t="s">
        <v>165</v>
      </c>
    </row>
    <row r="18" spans="1:5" ht="12" x14ac:dyDescent="0.15">
      <c r="A18" s="2">
        <v>17</v>
      </c>
      <c r="B18" s="16" t="s">
        <v>12</v>
      </c>
      <c r="C18" s="2">
        <v>2008</v>
      </c>
      <c r="D18" s="4">
        <v>1217.21</v>
      </c>
      <c r="E18" s="19" t="s">
        <v>165</v>
      </c>
    </row>
    <row r="19" spans="1:5" ht="12" x14ac:dyDescent="0.15">
      <c r="A19" s="2">
        <v>18</v>
      </c>
      <c r="B19" s="16" t="s">
        <v>11</v>
      </c>
      <c r="C19" s="2">
        <v>2005</v>
      </c>
      <c r="D19" s="4">
        <v>803.7</v>
      </c>
      <c r="E19" s="19" t="s">
        <v>165</v>
      </c>
    </row>
    <row r="20" spans="1:5" ht="12" x14ac:dyDescent="0.15">
      <c r="A20" s="2">
        <v>20</v>
      </c>
      <c r="B20" s="16" t="s">
        <v>10</v>
      </c>
      <c r="C20" s="2">
        <v>2015</v>
      </c>
      <c r="D20" s="4">
        <v>1231.71</v>
      </c>
      <c r="E20" s="19" t="s">
        <v>165</v>
      </c>
    </row>
    <row r="21" spans="1:5" ht="12" x14ac:dyDescent="0.15">
      <c r="A21" s="2">
        <v>21</v>
      </c>
      <c r="B21" s="16" t="s">
        <v>9</v>
      </c>
      <c r="C21" s="2">
        <v>2005</v>
      </c>
      <c r="D21" s="4">
        <v>1419.3</v>
      </c>
      <c r="E21" s="19" t="s">
        <v>165</v>
      </c>
    </row>
    <row r="22" spans="1:5" ht="12" x14ac:dyDescent="0.15">
      <c r="A22" s="2">
        <v>22</v>
      </c>
      <c r="B22" s="16" t="s">
        <v>8</v>
      </c>
      <c r="C22" s="2">
        <v>2012</v>
      </c>
      <c r="D22" s="4">
        <v>1167.8</v>
      </c>
      <c r="E22" s="19" t="s">
        <v>165</v>
      </c>
    </row>
    <row r="23" spans="1:5" ht="12" x14ac:dyDescent="0.15">
      <c r="A23" s="2">
        <v>23</v>
      </c>
      <c r="B23" s="16" t="s">
        <v>8</v>
      </c>
      <c r="C23" s="2">
        <v>2014</v>
      </c>
      <c r="D23" s="4">
        <v>793.5</v>
      </c>
      <c r="E23" s="19" t="s">
        <v>165</v>
      </c>
    </row>
    <row r="24" spans="1:5" ht="12" x14ac:dyDescent="0.15">
      <c r="A24" s="2">
        <v>24</v>
      </c>
      <c r="B24" s="16" t="s">
        <v>7</v>
      </c>
      <c r="C24" s="2">
        <v>2014</v>
      </c>
      <c r="D24" s="4">
        <v>630.89</v>
      </c>
      <c r="E24" s="19" t="s">
        <v>165</v>
      </c>
    </row>
    <row r="25" spans="1:5" ht="12" x14ac:dyDescent="0.15">
      <c r="A25" s="2">
        <v>25</v>
      </c>
      <c r="B25" s="16" t="s">
        <v>6</v>
      </c>
      <c r="C25" s="2">
        <v>2016</v>
      </c>
      <c r="D25" s="4">
        <v>2017.89</v>
      </c>
      <c r="E25" s="19" t="s">
        <v>165</v>
      </c>
    </row>
    <row r="26" spans="1:5" ht="12" x14ac:dyDescent="0.15">
      <c r="A26" s="2">
        <v>26</v>
      </c>
      <c r="B26" s="16" t="s">
        <v>5</v>
      </c>
      <c r="C26" s="2">
        <v>2005</v>
      </c>
      <c r="D26" s="4">
        <v>1250</v>
      </c>
      <c r="E26" s="19" t="s">
        <v>165</v>
      </c>
    </row>
    <row r="27" spans="1:5" ht="12" x14ac:dyDescent="0.15">
      <c r="A27" s="2">
        <v>27</v>
      </c>
      <c r="B27" s="16" t="s">
        <v>4</v>
      </c>
      <c r="C27" s="2">
        <v>2004</v>
      </c>
      <c r="D27" s="4">
        <v>2500</v>
      </c>
      <c r="E27" s="19" t="s">
        <v>165</v>
      </c>
    </row>
    <row r="28" spans="1:5" ht="12" x14ac:dyDescent="0.15">
      <c r="A28" s="2">
        <v>28</v>
      </c>
      <c r="B28" s="16" t="s">
        <v>3</v>
      </c>
      <c r="C28" s="2">
        <v>2005</v>
      </c>
      <c r="D28" s="4">
        <v>8400</v>
      </c>
      <c r="E28" s="19" t="s">
        <v>165</v>
      </c>
    </row>
    <row r="29" spans="1:5" ht="24" x14ac:dyDescent="0.15">
      <c r="A29" s="2">
        <v>29</v>
      </c>
      <c r="B29" s="16" t="s">
        <v>2</v>
      </c>
      <c r="C29" s="2">
        <v>2005</v>
      </c>
      <c r="D29" s="11">
        <v>107080.9</v>
      </c>
      <c r="E29" s="49" t="s">
        <v>165</v>
      </c>
    </row>
    <row r="30" spans="1:5" ht="12" x14ac:dyDescent="0.15">
      <c r="A30" s="2">
        <v>30</v>
      </c>
      <c r="B30" s="16" t="s">
        <v>188</v>
      </c>
      <c r="C30" s="2">
        <v>2015</v>
      </c>
      <c r="D30" s="4">
        <v>22000</v>
      </c>
      <c r="E30" s="19" t="s">
        <v>165</v>
      </c>
    </row>
    <row r="31" spans="1:5" ht="12" x14ac:dyDescent="0.15">
      <c r="A31" s="2">
        <v>31</v>
      </c>
      <c r="B31" s="16" t="s">
        <v>1</v>
      </c>
      <c r="C31" s="2">
        <v>2005</v>
      </c>
      <c r="D31" s="4">
        <v>12972</v>
      </c>
      <c r="E31" s="19" t="s">
        <v>165</v>
      </c>
    </row>
    <row r="32" spans="1:5" ht="12" x14ac:dyDescent="0.15">
      <c r="A32" s="2">
        <v>32</v>
      </c>
      <c r="B32" s="16" t="s">
        <v>0</v>
      </c>
      <c r="C32" s="2">
        <v>2013</v>
      </c>
      <c r="D32" s="4">
        <v>50246</v>
      </c>
      <c r="E32" s="19" t="s">
        <v>165</v>
      </c>
    </row>
    <row r="33" spans="1:7" ht="12" x14ac:dyDescent="0.15">
      <c r="A33" s="2">
        <v>33</v>
      </c>
      <c r="B33" s="16" t="s">
        <v>189</v>
      </c>
      <c r="C33" s="2">
        <v>2017</v>
      </c>
      <c r="D33" s="4">
        <v>25500</v>
      </c>
      <c r="E33" s="19" t="s">
        <v>165</v>
      </c>
    </row>
    <row r="34" spans="1:7" ht="12" x14ac:dyDescent="0.15">
      <c r="A34" s="2">
        <v>34</v>
      </c>
      <c r="B34" s="16" t="s">
        <v>185</v>
      </c>
      <c r="C34" s="2">
        <v>2017</v>
      </c>
      <c r="D34" s="4">
        <v>1031</v>
      </c>
      <c r="E34" s="19" t="s">
        <v>165</v>
      </c>
    </row>
    <row r="35" spans="1:7" ht="12" x14ac:dyDescent="0.15">
      <c r="A35" s="2">
        <v>35</v>
      </c>
      <c r="B35" s="16" t="s">
        <v>190</v>
      </c>
      <c r="C35" s="2">
        <v>2017</v>
      </c>
      <c r="D35" s="4">
        <v>3414.65</v>
      </c>
      <c r="E35" s="19" t="s">
        <v>165</v>
      </c>
    </row>
    <row r="36" spans="1:7" ht="12" x14ac:dyDescent="0.15">
      <c r="A36" s="28">
        <v>36</v>
      </c>
      <c r="B36" s="94" t="s">
        <v>192</v>
      </c>
      <c r="C36" s="28">
        <v>2017</v>
      </c>
      <c r="D36" s="92">
        <v>1707.32</v>
      </c>
      <c r="E36" s="95" t="s">
        <v>165</v>
      </c>
    </row>
    <row r="37" spans="1:7" ht="12" x14ac:dyDescent="0.15">
      <c r="A37" s="28">
        <v>37</v>
      </c>
      <c r="B37" s="94" t="s">
        <v>191</v>
      </c>
      <c r="C37" s="28">
        <v>2017</v>
      </c>
      <c r="D37" s="92">
        <v>3450</v>
      </c>
      <c r="E37" s="95" t="s">
        <v>165</v>
      </c>
    </row>
    <row r="38" spans="1:7" ht="12" x14ac:dyDescent="0.15">
      <c r="A38" s="28">
        <v>38</v>
      </c>
      <c r="B38" s="94" t="s">
        <v>233</v>
      </c>
      <c r="C38" s="28">
        <v>2018</v>
      </c>
      <c r="D38" s="92">
        <v>2601.63</v>
      </c>
      <c r="E38" s="95" t="s">
        <v>167</v>
      </c>
    </row>
    <row r="39" spans="1:7" ht="12" x14ac:dyDescent="0.15">
      <c r="A39" s="28">
        <v>39</v>
      </c>
      <c r="B39" s="94" t="s">
        <v>234</v>
      </c>
      <c r="C39" s="81">
        <v>2018</v>
      </c>
      <c r="D39" s="96">
        <v>25460</v>
      </c>
      <c r="E39" s="95" t="s">
        <v>165</v>
      </c>
    </row>
    <row r="40" spans="1:7" ht="12" x14ac:dyDescent="0.15">
      <c r="A40" s="28">
        <v>40</v>
      </c>
      <c r="B40" s="94" t="s">
        <v>235</v>
      </c>
      <c r="C40" s="81">
        <v>2018</v>
      </c>
      <c r="D40" s="96">
        <v>1610</v>
      </c>
      <c r="E40" s="95" t="s">
        <v>165</v>
      </c>
    </row>
    <row r="41" spans="1:7" ht="12" x14ac:dyDescent="0.15">
      <c r="A41" s="28">
        <v>41</v>
      </c>
      <c r="B41" s="94" t="s">
        <v>236</v>
      </c>
      <c r="C41" s="81">
        <v>2018</v>
      </c>
      <c r="D41" s="96">
        <v>80550</v>
      </c>
      <c r="E41" s="95" t="s">
        <v>165</v>
      </c>
    </row>
    <row r="42" spans="1:7" ht="12" x14ac:dyDescent="0.15">
      <c r="A42" s="28">
        <v>42</v>
      </c>
      <c r="B42" s="94" t="s">
        <v>247</v>
      </c>
      <c r="C42" s="81">
        <v>2019</v>
      </c>
      <c r="D42" s="96">
        <v>12500</v>
      </c>
      <c r="E42" s="95" t="s">
        <v>167</v>
      </c>
    </row>
    <row r="43" spans="1:7" s="64" customFormat="1" ht="12" x14ac:dyDescent="0.15">
      <c r="A43" s="28">
        <v>43</v>
      </c>
      <c r="B43" s="94" t="s">
        <v>242</v>
      </c>
      <c r="C43" s="28">
        <v>2019</v>
      </c>
      <c r="D43" s="92">
        <v>1999</v>
      </c>
      <c r="E43" s="95" t="s">
        <v>167</v>
      </c>
    </row>
    <row r="44" spans="1:7" s="64" customFormat="1" ht="12" x14ac:dyDescent="0.15">
      <c r="A44" s="28">
        <v>44</v>
      </c>
      <c r="B44" s="94" t="s">
        <v>248</v>
      </c>
      <c r="C44" s="28">
        <v>2019</v>
      </c>
      <c r="D44" s="92">
        <v>1100</v>
      </c>
      <c r="E44" s="95" t="s">
        <v>167</v>
      </c>
    </row>
    <row r="45" spans="1:7" s="64" customFormat="1" ht="12" x14ac:dyDescent="0.15">
      <c r="A45" s="28">
        <v>45</v>
      </c>
      <c r="B45" s="94" t="s">
        <v>249</v>
      </c>
      <c r="C45" s="28">
        <v>2019</v>
      </c>
      <c r="D45" s="92">
        <v>38165</v>
      </c>
      <c r="E45" s="95" t="s">
        <v>167</v>
      </c>
    </row>
    <row r="46" spans="1:7" ht="12" x14ac:dyDescent="0.15">
      <c r="A46" s="97"/>
      <c r="B46" s="94"/>
      <c r="C46" s="98" t="s">
        <v>196</v>
      </c>
      <c r="D46" s="99">
        <f>SUM(D4:D45)</f>
        <v>431278.05</v>
      </c>
      <c r="E46" s="95"/>
    </row>
    <row r="47" spans="1:7" s="53" customFormat="1" ht="15" x14ac:dyDescent="0.2">
      <c r="A47" s="107" t="s">
        <v>174</v>
      </c>
      <c r="B47" s="111"/>
      <c r="C47" s="111"/>
      <c r="D47" s="111"/>
      <c r="E47" s="111"/>
      <c r="F47" s="54"/>
      <c r="G47" s="54"/>
    </row>
  </sheetData>
  <mergeCells count="3">
    <mergeCell ref="A2:C2"/>
    <mergeCell ref="A1:D1"/>
    <mergeCell ref="A47:E4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view="pageBreakPreview" zoomScale="120" zoomScaleSheetLayoutView="120" workbookViewId="0">
      <selection activeCell="E12" sqref="E12"/>
    </sheetView>
  </sheetViews>
  <sheetFormatPr baseColWidth="10" defaultColWidth="9.1640625" defaultRowHeight="11" x14ac:dyDescent="0.2"/>
  <cols>
    <col min="1" max="1" width="3" style="50" bestFit="1" customWidth="1"/>
    <col min="2" max="2" width="20.6640625" style="50" customWidth="1"/>
    <col min="3" max="3" width="16.1640625" style="50" customWidth="1"/>
    <col min="4" max="4" width="4.5" style="50" customWidth="1"/>
    <col min="5" max="5" width="8.6640625" style="50" customWidth="1"/>
    <col min="6" max="6" width="12.83203125" style="50" customWidth="1"/>
    <col min="7" max="7" width="8.6640625" style="50" customWidth="1"/>
    <col min="8" max="16384" width="9.1640625" style="50"/>
  </cols>
  <sheetData>
    <row r="1" spans="1:7" s="53" customFormat="1" ht="15" x14ac:dyDescent="0.2">
      <c r="A1" s="109" t="s">
        <v>253</v>
      </c>
      <c r="B1" s="110"/>
      <c r="C1" s="110"/>
      <c r="D1" s="110"/>
    </row>
    <row r="2" spans="1:7" ht="15" x14ac:dyDescent="0.2">
      <c r="A2" s="104" t="s">
        <v>177</v>
      </c>
      <c r="B2" s="104"/>
      <c r="C2" s="104"/>
      <c r="D2" s="104"/>
      <c r="E2" s="104"/>
      <c r="F2" s="111"/>
    </row>
    <row r="3" spans="1:7" ht="36" x14ac:dyDescent="0.2">
      <c r="A3" s="40" t="s">
        <v>31</v>
      </c>
      <c r="B3" s="40" t="s">
        <v>32</v>
      </c>
      <c r="C3" s="40" t="s">
        <v>33</v>
      </c>
      <c r="D3" s="40" t="s">
        <v>34</v>
      </c>
      <c r="E3" s="40" t="s">
        <v>35</v>
      </c>
      <c r="F3" s="40" t="s">
        <v>204</v>
      </c>
      <c r="G3" s="40" t="s">
        <v>173</v>
      </c>
    </row>
    <row r="4" spans="1:7" ht="12" x14ac:dyDescent="0.2">
      <c r="A4" s="28" t="s">
        <v>197</v>
      </c>
      <c r="B4" s="28" t="s">
        <v>30</v>
      </c>
      <c r="C4" s="28" t="s">
        <v>211</v>
      </c>
      <c r="D4" s="28"/>
      <c r="E4" s="28">
        <v>2015</v>
      </c>
      <c r="F4" s="79">
        <v>2900</v>
      </c>
      <c r="G4" s="32" t="s">
        <v>165</v>
      </c>
    </row>
    <row r="5" spans="1:7" ht="12" x14ac:dyDescent="0.2">
      <c r="A5" s="28" t="s">
        <v>198</v>
      </c>
      <c r="B5" s="29" t="s">
        <v>208</v>
      </c>
      <c r="C5" s="29" t="s">
        <v>76</v>
      </c>
      <c r="D5" s="29" t="s">
        <v>77</v>
      </c>
      <c r="E5" s="30">
        <v>2015</v>
      </c>
      <c r="F5" s="31">
        <v>4269.1099999999997</v>
      </c>
      <c r="G5" s="32" t="s">
        <v>165</v>
      </c>
    </row>
    <row r="6" spans="1:7" ht="12" x14ac:dyDescent="0.2">
      <c r="A6" s="28" t="s">
        <v>199</v>
      </c>
      <c r="B6" s="29" t="s">
        <v>209</v>
      </c>
      <c r="C6" s="29" t="s">
        <v>78</v>
      </c>
      <c r="D6" s="29" t="s">
        <v>77</v>
      </c>
      <c r="E6" s="30">
        <v>2015</v>
      </c>
      <c r="F6" s="31">
        <v>9500</v>
      </c>
      <c r="G6" s="32" t="s">
        <v>165</v>
      </c>
    </row>
    <row r="7" spans="1:7" s="62" customFormat="1" ht="12" x14ac:dyDescent="0.2">
      <c r="A7" s="28" t="s">
        <v>200</v>
      </c>
      <c r="B7" s="29" t="s">
        <v>225</v>
      </c>
      <c r="C7" s="29" t="s">
        <v>226</v>
      </c>
      <c r="D7" s="29"/>
      <c r="E7" s="30">
        <v>2017</v>
      </c>
      <c r="F7" s="80">
        <v>940</v>
      </c>
      <c r="G7" s="32" t="s">
        <v>167</v>
      </c>
    </row>
    <row r="8" spans="1:7" s="62" customFormat="1" ht="24" x14ac:dyDescent="0.2">
      <c r="A8" s="28" t="s">
        <v>201</v>
      </c>
      <c r="B8" s="29" t="s">
        <v>227</v>
      </c>
      <c r="C8" s="29" t="s">
        <v>228</v>
      </c>
      <c r="D8" s="29"/>
      <c r="E8" s="30">
        <v>2017</v>
      </c>
      <c r="F8" s="80">
        <v>1504.07</v>
      </c>
      <c r="G8" s="32" t="s">
        <v>167</v>
      </c>
    </row>
    <row r="9" spans="1:7" s="62" customFormat="1" ht="12" x14ac:dyDescent="0.2">
      <c r="A9" s="28" t="s">
        <v>202</v>
      </c>
      <c r="B9" s="29" t="s">
        <v>230</v>
      </c>
      <c r="C9" s="29" t="s">
        <v>229</v>
      </c>
      <c r="D9" s="29"/>
      <c r="E9" s="30">
        <v>2018</v>
      </c>
      <c r="F9" s="80">
        <v>1559</v>
      </c>
      <c r="G9" s="32" t="s">
        <v>167</v>
      </c>
    </row>
    <row r="10" spans="1:7" s="66" customFormat="1" ht="12" x14ac:dyDescent="0.2">
      <c r="A10" s="28" t="s">
        <v>255</v>
      </c>
      <c r="B10" s="29" t="s">
        <v>223</v>
      </c>
      <c r="C10" s="28" t="s">
        <v>224</v>
      </c>
      <c r="D10" s="28">
        <v>624</v>
      </c>
      <c r="E10" s="81">
        <v>2018</v>
      </c>
      <c r="F10" s="82">
        <v>48313.75</v>
      </c>
      <c r="G10" s="32" t="s">
        <v>167</v>
      </c>
    </row>
    <row r="11" spans="1:7" s="63" customFormat="1" ht="12" x14ac:dyDescent="0.2">
      <c r="A11" s="28" t="s">
        <v>256</v>
      </c>
      <c r="B11" s="29" t="s">
        <v>223</v>
      </c>
      <c r="C11" s="28" t="s">
        <v>224</v>
      </c>
      <c r="D11" s="28">
        <v>624</v>
      </c>
      <c r="E11" s="81">
        <v>2019</v>
      </c>
      <c r="F11" s="82">
        <v>37526.800000000003</v>
      </c>
      <c r="G11" s="32" t="s">
        <v>167</v>
      </c>
    </row>
    <row r="12" spans="1:7" s="63" customFormat="1" ht="24" x14ac:dyDescent="0.2">
      <c r="A12" s="28" t="s">
        <v>257</v>
      </c>
      <c r="B12" s="29" t="s">
        <v>237</v>
      </c>
      <c r="C12" s="29" t="s">
        <v>238</v>
      </c>
      <c r="D12" s="28"/>
      <c r="E12" s="81">
        <v>2019</v>
      </c>
      <c r="F12" s="82">
        <v>1138.21</v>
      </c>
      <c r="G12" s="32" t="s">
        <v>167</v>
      </c>
    </row>
    <row r="13" spans="1:7" ht="24" x14ac:dyDescent="0.2">
      <c r="A13" s="51"/>
      <c r="B13" s="51"/>
      <c r="C13" s="51"/>
      <c r="D13" s="51"/>
      <c r="E13" s="8" t="s">
        <v>196</v>
      </c>
      <c r="F13" s="20">
        <f>SUM(F4:F12)</f>
        <v>107650.94</v>
      </c>
      <c r="G13" s="43"/>
    </row>
    <row r="14" spans="1:7" s="53" customFormat="1" ht="15" x14ac:dyDescent="0.2">
      <c r="A14" s="107" t="s">
        <v>174</v>
      </c>
      <c r="B14" s="111"/>
      <c r="C14" s="111"/>
      <c r="D14" s="111"/>
      <c r="E14" s="111"/>
      <c r="F14" s="111"/>
      <c r="G14" s="111"/>
    </row>
  </sheetData>
  <mergeCells count="3">
    <mergeCell ref="A1:D1"/>
    <mergeCell ref="A2:F2"/>
    <mergeCell ref="A14:G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view="pageBreakPreview" zoomScale="120" zoomScaleSheetLayoutView="120" workbookViewId="0">
      <selection activeCell="B10" sqref="B10"/>
    </sheetView>
  </sheetViews>
  <sheetFormatPr baseColWidth="10" defaultColWidth="9.1640625" defaultRowHeight="11" x14ac:dyDescent="0.15"/>
  <cols>
    <col min="1" max="1" width="3" style="52" bestFit="1" customWidth="1"/>
    <col min="2" max="2" width="25.33203125" style="42" customWidth="1"/>
    <col min="3" max="3" width="15.6640625" style="52" customWidth="1"/>
    <col min="4" max="4" width="9.6640625" style="52" customWidth="1"/>
    <col min="5" max="5" width="15.5" style="52" customWidth="1"/>
    <col min="6" max="6" width="9" style="52" customWidth="1"/>
    <col min="7" max="16384" width="9.1640625" style="52"/>
  </cols>
  <sheetData>
    <row r="1" spans="1:8" s="53" customFormat="1" ht="15" x14ac:dyDescent="0.2">
      <c r="A1" s="109" t="s">
        <v>250</v>
      </c>
      <c r="B1" s="110"/>
      <c r="C1" s="110"/>
      <c r="D1" s="110"/>
      <c r="E1" s="110"/>
    </row>
    <row r="2" spans="1:8" ht="15" x14ac:dyDescent="0.2">
      <c r="A2" s="113" t="s">
        <v>205</v>
      </c>
      <c r="B2" s="113"/>
      <c r="C2" s="113"/>
      <c r="D2" s="113"/>
      <c r="E2" s="114"/>
    </row>
    <row r="4" spans="1:8" ht="24" x14ac:dyDescent="0.15">
      <c r="A4" s="40" t="s">
        <v>31</v>
      </c>
      <c r="B4" s="41" t="s">
        <v>32</v>
      </c>
      <c r="C4" s="40" t="s">
        <v>33</v>
      </c>
      <c r="D4" s="40" t="s">
        <v>35</v>
      </c>
      <c r="E4" s="40" t="s">
        <v>203</v>
      </c>
      <c r="F4" s="40" t="s">
        <v>173</v>
      </c>
    </row>
    <row r="5" spans="1:8" ht="12" x14ac:dyDescent="0.15">
      <c r="A5" s="28">
        <v>1</v>
      </c>
      <c r="B5" s="91" t="s">
        <v>26</v>
      </c>
      <c r="C5" s="28" t="s">
        <v>182</v>
      </c>
      <c r="D5" s="28">
        <v>2016</v>
      </c>
      <c r="E5" s="92">
        <v>2641.46</v>
      </c>
      <c r="F5" s="93" t="s">
        <v>165</v>
      </c>
    </row>
    <row r="6" spans="1:8" ht="12" x14ac:dyDescent="0.15">
      <c r="A6" s="28">
        <v>2</v>
      </c>
      <c r="B6" s="91" t="s">
        <v>25</v>
      </c>
      <c r="C6" s="28" t="s">
        <v>183</v>
      </c>
      <c r="D6" s="28">
        <v>2015</v>
      </c>
      <c r="E6" s="92">
        <v>1642.27</v>
      </c>
      <c r="F6" s="93" t="s">
        <v>165</v>
      </c>
    </row>
    <row r="7" spans="1:8" s="50" customFormat="1" ht="12" x14ac:dyDescent="0.2">
      <c r="A7" s="28">
        <v>3</v>
      </c>
      <c r="B7" s="83" t="s">
        <v>210</v>
      </c>
      <c r="C7" s="87" t="s">
        <v>216</v>
      </c>
      <c r="D7" s="84" t="s">
        <v>207</v>
      </c>
      <c r="E7" s="86">
        <v>28950</v>
      </c>
      <c r="F7" s="86" t="s">
        <v>167</v>
      </c>
      <c r="G7" s="56"/>
      <c r="H7" s="57"/>
    </row>
    <row r="8" spans="1:8" s="62" customFormat="1" ht="12" x14ac:dyDescent="0.2">
      <c r="A8" s="28">
        <v>4</v>
      </c>
      <c r="B8" s="91" t="s">
        <v>26</v>
      </c>
      <c r="C8" s="28" t="s">
        <v>231</v>
      </c>
      <c r="D8" s="84" t="s">
        <v>232</v>
      </c>
      <c r="E8" s="86">
        <v>2601.63</v>
      </c>
      <c r="F8" s="86" t="s">
        <v>167</v>
      </c>
      <c r="G8" s="65"/>
      <c r="H8" s="65"/>
    </row>
    <row r="9" spans="1:8" s="63" customFormat="1" ht="24" x14ac:dyDescent="0.2">
      <c r="A9" s="28">
        <v>5</v>
      </c>
      <c r="B9" s="28" t="s">
        <v>239</v>
      </c>
      <c r="C9" s="28" t="s">
        <v>240</v>
      </c>
      <c r="D9" s="84" t="s">
        <v>241</v>
      </c>
      <c r="E9" s="86">
        <v>3048.78</v>
      </c>
      <c r="F9" s="86" t="s">
        <v>167</v>
      </c>
      <c r="G9" s="72"/>
      <c r="H9" s="72"/>
    </row>
    <row r="10" spans="1:8" ht="19" customHeight="1" x14ac:dyDescent="0.15">
      <c r="A10" s="51"/>
      <c r="B10" s="39"/>
      <c r="C10" s="51"/>
      <c r="D10" s="8" t="s">
        <v>206</v>
      </c>
      <c r="E10" s="77">
        <f>SUM(E5:E9)</f>
        <v>38884.139999999992</v>
      </c>
      <c r="F10" s="78"/>
    </row>
    <row r="11" spans="1:8" s="53" customFormat="1" ht="15" x14ac:dyDescent="0.2">
      <c r="A11" s="107" t="s">
        <v>174</v>
      </c>
      <c r="B11" s="111"/>
      <c r="C11" s="111"/>
      <c r="D11" s="111"/>
      <c r="E11" s="111"/>
      <c r="F11" s="111"/>
      <c r="G11" s="111"/>
    </row>
  </sheetData>
  <mergeCells count="3">
    <mergeCell ref="A1:E1"/>
    <mergeCell ref="A2:E2"/>
    <mergeCell ref="A11:G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zoomScale="120" zoomScaleNormal="120" workbookViewId="0">
      <selection activeCell="G22" sqref="G22"/>
    </sheetView>
  </sheetViews>
  <sheetFormatPr baseColWidth="10" defaultColWidth="9.1640625" defaultRowHeight="11" x14ac:dyDescent="0.2"/>
  <cols>
    <col min="1" max="1" width="3" style="10" bestFit="1" customWidth="1"/>
    <col min="2" max="2" width="18.5" style="10" customWidth="1"/>
    <col min="3" max="3" width="17.5" style="10" customWidth="1"/>
    <col min="4" max="4" width="4.1640625" style="10" bestFit="1" customWidth="1"/>
    <col min="5" max="5" width="8.33203125" style="10" bestFit="1" customWidth="1"/>
    <col min="6" max="6" width="11.83203125" style="10" customWidth="1"/>
    <col min="7" max="7" width="9.6640625" style="10" bestFit="1" customWidth="1"/>
    <col min="8" max="16384" width="9.1640625" style="10"/>
  </cols>
  <sheetData>
    <row r="1" spans="1:7" s="21" customFormat="1" ht="15" x14ac:dyDescent="0.2">
      <c r="A1" s="105" t="s">
        <v>254</v>
      </c>
      <c r="B1" s="106"/>
      <c r="C1" s="106"/>
      <c r="D1" s="106"/>
    </row>
    <row r="2" spans="1:7" x14ac:dyDescent="0.2">
      <c r="A2" s="115" t="s">
        <v>178</v>
      </c>
      <c r="B2" s="115"/>
      <c r="C2" s="115"/>
      <c r="D2" s="115"/>
      <c r="E2" s="115"/>
      <c r="F2" s="115"/>
    </row>
    <row r="4" spans="1:7" ht="36" x14ac:dyDescent="0.2">
      <c r="A4" s="44" t="s">
        <v>31</v>
      </c>
      <c r="B4" s="44" t="s">
        <v>32</v>
      </c>
      <c r="C4" s="44" t="s">
        <v>33</v>
      </c>
      <c r="D4" s="44" t="s">
        <v>34</v>
      </c>
      <c r="E4" s="44" t="s">
        <v>35</v>
      </c>
      <c r="F4" s="40" t="s">
        <v>203</v>
      </c>
      <c r="G4" s="40" t="s">
        <v>173</v>
      </c>
    </row>
    <row r="5" spans="1:7" s="22" customFormat="1" ht="12" x14ac:dyDescent="0.2">
      <c r="A5" s="24">
        <v>1</v>
      </c>
      <c r="B5" s="25" t="s">
        <v>156</v>
      </c>
      <c r="C5" s="25" t="s">
        <v>157</v>
      </c>
      <c r="D5" s="25">
        <v>580</v>
      </c>
      <c r="E5" s="25">
        <v>2014</v>
      </c>
      <c r="F5" s="26">
        <v>954617</v>
      </c>
      <c r="G5" s="27" t="s">
        <v>167</v>
      </c>
    </row>
    <row r="6" spans="1:7" s="22" customFormat="1" ht="12" x14ac:dyDescent="0.2">
      <c r="A6" s="25">
        <v>2</v>
      </c>
      <c r="B6" s="25" t="s">
        <v>156</v>
      </c>
      <c r="C6" s="25" t="s">
        <v>158</v>
      </c>
      <c r="D6" s="25">
        <v>580</v>
      </c>
      <c r="E6" s="25">
        <v>2014</v>
      </c>
      <c r="F6" s="26">
        <v>340556</v>
      </c>
      <c r="G6" s="27" t="s">
        <v>167</v>
      </c>
    </row>
    <row r="7" spans="1:7" s="23" customFormat="1" ht="12" customHeight="1" x14ac:dyDescent="0.2">
      <c r="A7" s="28">
        <v>3</v>
      </c>
      <c r="B7" s="29" t="s">
        <v>84</v>
      </c>
      <c r="C7" s="29" t="s">
        <v>85</v>
      </c>
      <c r="D7" s="29" t="s">
        <v>81</v>
      </c>
      <c r="E7" s="30">
        <v>2005</v>
      </c>
      <c r="F7" s="31">
        <v>552000</v>
      </c>
      <c r="G7" s="32" t="s">
        <v>165</v>
      </c>
    </row>
    <row r="8" spans="1:7" s="23" customFormat="1" ht="43.25" customHeight="1" x14ac:dyDescent="0.2">
      <c r="A8" s="25">
        <v>4</v>
      </c>
      <c r="B8" s="58" t="s">
        <v>217</v>
      </c>
      <c r="C8" s="58" t="s">
        <v>218</v>
      </c>
      <c r="D8" s="58" t="s">
        <v>81</v>
      </c>
      <c r="E8" s="59" t="s">
        <v>193</v>
      </c>
      <c r="F8" s="60">
        <v>635000</v>
      </c>
      <c r="G8" s="61" t="s">
        <v>165</v>
      </c>
    </row>
    <row r="9" spans="1:7" s="23" customFormat="1" ht="16" customHeight="1" x14ac:dyDescent="0.2">
      <c r="A9" s="28">
        <v>5</v>
      </c>
      <c r="B9" s="28" t="s">
        <v>244</v>
      </c>
      <c r="C9" s="28" t="s">
        <v>243</v>
      </c>
      <c r="D9" s="28">
        <v>760</v>
      </c>
      <c r="E9" s="81">
        <v>2019</v>
      </c>
      <c r="F9" s="82">
        <v>144200</v>
      </c>
      <c r="G9" s="32" t="s">
        <v>167</v>
      </c>
    </row>
    <row r="10" spans="1:7" ht="24" x14ac:dyDescent="0.2">
      <c r="A10" s="33"/>
      <c r="B10" s="33"/>
      <c r="C10" s="33"/>
      <c r="D10" s="33"/>
      <c r="E10" s="45" t="s">
        <v>196</v>
      </c>
      <c r="F10" s="46">
        <f>SUM(F5:F9)</f>
        <v>2626373</v>
      </c>
      <c r="G10" s="47"/>
    </row>
    <row r="11" spans="1:7" s="21" customFormat="1" x14ac:dyDescent="0.2">
      <c r="A11" s="33"/>
      <c r="B11" s="33"/>
      <c r="C11" s="33"/>
      <c r="D11" s="33"/>
      <c r="E11" s="101"/>
      <c r="F11" s="102"/>
      <c r="G11" s="103"/>
    </row>
    <row r="12" spans="1:7" s="21" customFormat="1" ht="15" x14ac:dyDescent="0.2">
      <c r="A12" s="107" t="s">
        <v>174</v>
      </c>
      <c r="B12" s="108"/>
      <c r="C12" s="108"/>
      <c r="D12" s="108"/>
      <c r="E12" s="108"/>
      <c r="F12" s="108"/>
      <c r="G12" s="108"/>
    </row>
  </sheetData>
  <mergeCells count="3">
    <mergeCell ref="A2:F2"/>
    <mergeCell ref="A1:D1"/>
    <mergeCell ref="A12:G1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tabSelected="1" zoomScale="120" zoomScaleNormal="120" workbookViewId="0">
      <selection activeCell="A10" sqref="A10:G10"/>
    </sheetView>
  </sheetViews>
  <sheetFormatPr baseColWidth="10" defaultColWidth="21.6640625" defaultRowHeight="11" x14ac:dyDescent="0.15"/>
  <cols>
    <col min="1" max="1" width="3" style="1" bestFit="1" customWidth="1"/>
    <col min="2" max="2" width="26" style="36" customWidth="1"/>
    <col min="3" max="3" width="16.6640625" style="1" customWidth="1"/>
    <col min="4" max="4" width="5.1640625" style="1" bestFit="1" customWidth="1"/>
    <col min="5" max="5" width="8.1640625" style="1" bestFit="1" customWidth="1"/>
    <col min="6" max="6" width="12.5" style="37" customWidth="1"/>
    <col min="7" max="7" width="8.33203125" style="1" customWidth="1"/>
    <col min="8" max="16384" width="21.6640625" style="1"/>
  </cols>
  <sheetData>
    <row r="1" spans="1:8" s="21" customFormat="1" ht="15" x14ac:dyDescent="0.2">
      <c r="A1" s="105" t="s">
        <v>250</v>
      </c>
      <c r="B1" s="106"/>
      <c r="C1" s="106"/>
      <c r="D1" s="106"/>
    </row>
    <row r="2" spans="1:8" ht="15" x14ac:dyDescent="0.2">
      <c r="A2" s="116" t="s">
        <v>176</v>
      </c>
      <c r="B2" s="116"/>
      <c r="C2" s="116"/>
      <c r="D2" s="116"/>
      <c r="E2" s="116"/>
      <c r="F2" s="117"/>
      <c r="G2" s="117"/>
    </row>
    <row r="4" spans="1:8" ht="36" x14ac:dyDescent="0.15">
      <c r="A4" s="40" t="s">
        <v>31</v>
      </c>
      <c r="B4" s="40" t="s">
        <v>32</v>
      </c>
      <c r="C4" s="40" t="s">
        <v>33</v>
      </c>
      <c r="D4" s="40" t="s">
        <v>34</v>
      </c>
      <c r="E4" s="40" t="s">
        <v>35</v>
      </c>
      <c r="F4" s="40" t="s">
        <v>203</v>
      </c>
      <c r="G4" s="40" t="s">
        <v>173</v>
      </c>
    </row>
    <row r="5" spans="1:8" ht="36" x14ac:dyDescent="0.15">
      <c r="A5" s="28">
        <v>1</v>
      </c>
      <c r="B5" s="28" t="s">
        <v>152</v>
      </c>
      <c r="C5" s="28" t="s">
        <v>153</v>
      </c>
      <c r="D5" s="28">
        <v>659</v>
      </c>
      <c r="E5" s="28">
        <v>2015</v>
      </c>
      <c r="F5" s="79">
        <v>2046252</v>
      </c>
      <c r="G5" s="93" t="s">
        <v>167</v>
      </c>
      <c r="H5" s="100"/>
    </row>
    <row r="6" spans="1:8" ht="24" x14ac:dyDescent="0.15">
      <c r="A6" s="28">
        <v>2</v>
      </c>
      <c r="B6" s="28" t="s">
        <v>154</v>
      </c>
      <c r="C6" s="28" t="s">
        <v>155</v>
      </c>
      <c r="D6" s="28">
        <v>659</v>
      </c>
      <c r="E6" s="28">
        <v>2015</v>
      </c>
      <c r="F6" s="79">
        <v>7876022</v>
      </c>
      <c r="G6" s="93" t="s">
        <v>167</v>
      </c>
      <c r="H6" s="100"/>
    </row>
    <row r="7" spans="1:8" ht="12" x14ac:dyDescent="0.15">
      <c r="A7" s="28">
        <v>3</v>
      </c>
      <c r="B7" s="29" t="s">
        <v>73</v>
      </c>
      <c r="C7" s="29" t="s">
        <v>74</v>
      </c>
      <c r="D7" s="29" t="s">
        <v>75</v>
      </c>
      <c r="E7" s="30">
        <v>2010</v>
      </c>
      <c r="F7" s="31">
        <v>1379347.67</v>
      </c>
      <c r="G7" s="93" t="s">
        <v>165</v>
      </c>
      <c r="H7" s="100"/>
    </row>
    <row r="8" spans="1:8" s="68" customFormat="1" ht="12" x14ac:dyDescent="0.15">
      <c r="A8" s="28">
        <v>4</v>
      </c>
      <c r="B8" s="28" t="s">
        <v>245</v>
      </c>
      <c r="C8" s="28" t="s">
        <v>246</v>
      </c>
      <c r="D8" s="28">
        <v>659</v>
      </c>
      <c r="E8" s="28">
        <v>2019</v>
      </c>
      <c r="F8" s="79">
        <v>7046622.7300000004</v>
      </c>
      <c r="G8" s="93" t="s">
        <v>167</v>
      </c>
      <c r="H8" s="100"/>
    </row>
    <row r="9" spans="1:8" s="68" customFormat="1" ht="24" x14ac:dyDescent="0.15">
      <c r="A9" s="67"/>
      <c r="B9" s="67"/>
      <c r="C9" s="67"/>
      <c r="D9" s="67"/>
      <c r="E9" s="7" t="s">
        <v>196</v>
      </c>
      <c r="F9" s="48">
        <f>SUM(F5:F8)</f>
        <v>18348244.399999999</v>
      </c>
      <c r="G9" s="16"/>
    </row>
    <row r="10" spans="1:8" s="21" customFormat="1" ht="14.5" customHeight="1" x14ac:dyDescent="0.2">
      <c r="A10" s="107" t="s">
        <v>174</v>
      </c>
      <c r="B10" s="107"/>
      <c r="C10" s="107"/>
      <c r="D10" s="107"/>
      <c r="E10" s="107"/>
      <c r="F10" s="107"/>
      <c r="G10" s="107"/>
    </row>
  </sheetData>
  <mergeCells count="3">
    <mergeCell ref="A1:D1"/>
    <mergeCell ref="A2:G2"/>
    <mergeCell ref="A10:G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ZAŁ A1</vt:lpstr>
      <vt:lpstr>ZAŁ A2</vt:lpstr>
      <vt:lpstr>ZAŁ A3</vt:lpstr>
      <vt:lpstr>ZAŁ A4</vt:lpstr>
      <vt:lpstr>ZAŁ A5</vt:lpstr>
      <vt:lpstr>ZAŁ A6</vt:lpstr>
      <vt:lpstr>ZAŁ A7</vt:lpstr>
      <vt:lpstr>Arkusz1</vt:lpstr>
      <vt:lpstr>'ZAŁ A1'!Obszar_wydruku</vt:lpstr>
      <vt:lpstr>'ZAŁ A2'!Obszar_wydruku</vt:lpstr>
      <vt:lpstr>'ZAŁ A3'!Obszar_wydruku</vt:lpstr>
      <vt:lpstr>'ZAŁ A4'!Obszar_wydruku</vt:lpstr>
      <vt:lpstr>'ZAŁ A5'!Obszar_wydruku</vt:lpstr>
      <vt:lpstr>'ZAŁ A6'!Obszar_wydruku</vt:lpstr>
      <vt:lpstr>'ZAŁ A7'!Obszar_wydruku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2017-11-27T15:20:01Z</cp:lastPrinted>
  <dcterms:created xsi:type="dcterms:W3CDTF">2006-09-16T00:00:00Z</dcterms:created>
  <dcterms:modified xsi:type="dcterms:W3CDTF">2020-01-09T09:58:55Z</dcterms:modified>
</cp:coreProperties>
</file>